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main.oecd.org\ASgenEDU\ECEC\Policy Perspectives - TALIS Starting Strong\Novice staff\Novice staff_Tables &amp; figures\FINAL January 2024\"/>
    </mc:Choice>
  </mc:AlternateContent>
  <xr:revisionPtr revIDLastSave="0" documentId="13_ncr:1_{1CCF2F83-1366-488D-ABBB-AFE72C778E76}" xr6:coauthVersionLast="47" xr6:coauthVersionMax="47" xr10:uidLastSave="{00000000-0000-0000-0000-000000000000}"/>
  <bookViews>
    <workbookView xWindow="-110" yWindow="-110" windowWidth="19420" windowHeight="10420" xr2:uid="{8A8C6B71-1150-4D46-AB23-6F7EF60565E4}"/>
  </bookViews>
  <sheets>
    <sheet name="TOC" sheetId="17" r:id="rId1"/>
    <sheet name="Table 1" sheetId="1" r:id="rId2"/>
    <sheet name="Table 2" sheetId="4" r:id="rId3"/>
    <sheet name="Table 3" sheetId="7" r:id="rId4"/>
    <sheet name="Table 4" sheetId="15" r:id="rId5"/>
    <sheet name="Table 5" sheetId="14" r:id="rId6"/>
  </sheets>
  <definedNames>
    <definedName name="_xlnm._FilterDatabase" localSheetId="3" hidden="1">'Table 3'!$A$11:$CG$20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17" l="1"/>
  <c r="A9" i="17"/>
  <c r="B8" i="17"/>
  <c r="A8" i="17"/>
  <c r="B7" i="17"/>
  <c r="A7" i="17"/>
  <c r="B6" i="17"/>
  <c r="B5" i="17"/>
  <c r="A1" i="4" l="1"/>
  <c r="A6" i="17" s="1"/>
  <c r="A1" i="1"/>
  <c r="A5" i="17" s="1"/>
</calcChain>
</file>

<file path=xl/sharedStrings.xml><?xml version="1.0" encoding="utf-8"?>
<sst xmlns="http://schemas.openxmlformats.org/spreadsheetml/2006/main" count="375" uniqueCount="82">
  <si>
    <t>Below ISCED level 4</t>
  </si>
  <si>
    <t xml:space="preserve">ISCED level 4 or 5 </t>
  </si>
  <si>
    <t xml:space="preserve"> ISCED level 6 or above</t>
  </si>
  <si>
    <t>%</t>
  </si>
  <si>
    <t>S.E.</t>
  </si>
  <si>
    <t>Chile</t>
  </si>
  <si>
    <t>Germany*</t>
  </si>
  <si>
    <t>Iceland</t>
  </si>
  <si>
    <t>Israel</t>
  </si>
  <si>
    <t>Japan</t>
  </si>
  <si>
    <t>Korea</t>
  </si>
  <si>
    <t>Norway</t>
  </si>
  <si>
    <t>Turkey</t>
  </si>
  <si>
    <t>Denmark**</t>
  </si>
  <si>
    <t>Data include reports from leaders with staff duties and one-person centres in Korea.</t>
  </si>
  <si>
    <t xml:space="preserve">1. Education categories are based on the International Standard Classification of Education (ISCED 2011). Respondents in the "Below ISCED level 4" group are those whose highest education is at a secondary level or below. Respondents in the "ISCED level 4 or 5" group are those whose highest education is beyond secondary schooling but less than a bachelor's degree (or equivalent), including post-secondary non-tertiary education (generally vocationally oriented) and short-cycle tertiary education. Respondents in the "ISCED level 6 or above" group are those whose highest education is at the level of a bachelor's degree or equivalent or higher.
</t>
  </si>
  <si>
    <t xml:space="preserve">2. Experienced staff have more than three years of work experience in the early childhood education and care (ECEC) sector. Novice staff have three years or less of work experience in the ECEC sector. </t>
  </si>
  <si>
    <t>Information on data for Israel: https://oe.cd/israel-disclaimer</t>
  </si>
  <si>
    <t>Source: OECD, TALIS Starting Strong 2018 Database.</t>
  </si>
  <si>
    <t>Results based on staff reports</t>
  </si>
  <si>
    <t xml:space="preserve">1. Experienced staff have more than three years of work experience in the early childhood education and care (ECEC) sector. Novice staff have three years or less of work experience in the ECEC sector. </t>
  </si>
  <si>
    <t>2. Data reported for early learning settings with children under age 3 are limited to centre-based settings to ensure comparability with ISCED Level 02. Data from home-based settings are excluded from this table.</t>
  </si>
  <si>
    <t>** Low response rates in the survey may result in bias in the estimates reported and limit comparability of the data.</t>
  </si>
  <si>
    <t>3. Data reported for early learning settings with children under age 3 are limited to centre-based settings to ensure comparability with ISCED Level 02. Data from home-based settings are excluded from this table.</t>
  </si>
  <si>
    <t>Support the development of children from disadvantaged backgrounds</t>
  </si>
  <si>
    <t>Adapt their work to individual child needs</t>
  </si>
  <si>
    <t>Help children develop their capacity to learn independently</t>
  </si>
  <si>
    <t>Help children prepare for starting school</t>
  </si>
  <si>
    <t>Stimulate children’s interest in cultural differences and commonalities</t>
  </si>
  <si>
    <t>Help children to interact with each other and show good social behaviour (e.g. sharing, helping others)</t>
  </si>
  <si>
    <t>Calm a child who is upset</t>
  </si>
  <si>
    <t>Monitor and observe children’s development</t>
  </si>
  <si>
    <t>Help children to develop self-confidence</t>
  </si>
  <si>
    <t>Help children develop creativity and problem solving</t>
  </si>
  <si>
    <t>Use digital technology (e.g. computers, tablets, smart boards) to support children’s learning</t>
  </si>
  <si>
    <t>Provide all children with a feeling of security</t>
  </si>
  <si>
    <t>Table 3</t>
  </si>
  <si>
    <t>1. This is in contrast to reporting "not at all", "to some extent" or "quite a bit".</t>
  </si>
  <si>
    <t>Disclaimer: http://oe.cd/disclaimer</t>
  </si>
  <si>
    <r>
      <t>Experienced staff</t>
    </r>
    <r>
      <rPr>
        <b/>
        <vertAlign val="superscript"/>
        <sz val="10"/>
        <rFont val="Arial Narrow"/>
        <family val="2"/>
      </rPr>
      <t>2</t>
    </r>
  </si>
  <si>
    <r>
      <t>Novice staff</t>
    </r>
    <r>
      <rPr>
        <b/>
        <vertAlign val="superscript"/>
        <sz val="10"/>
        <rFont val="Arial Narrow"/>
        <family val="2"/>
      </rPr>
      <t>2</t>
    </r>
  </si>
  <si>
    <r>
      <t>Centres for children under age 3</t>
    </r>
    <r>
      <rPr>
        <b/>
        <vertAlign val="superscript"/>
        <sz val="10"/>
        <color theme="1"/>
        <rFont val="Arial Narrow"/>
        <family val="2"/>
      </rPr>
      <t>3</t>
    </r>
  </si>
  <si>
    <r>
      <t xml:space="preserve">* Estimates for sub-groups and estimated differences between sub-groups need to be interpreted with care. See OECD (2019), </t>
    </r>
    <r>
      <rPr>
        <i/>
        <sz val="10"/>
        <color theme="1"/>
        <rFont val="Arial Narrow"/>
        <family val="2"/>
      </rPr>
      <t>Providing Quality Early Childhood Education and Care: Results from the Starting Strong Survey 2018</t>
    </r>
    <r>
      <rPr>
        <sz val="10"/>
        <color theme="1"/>
        <rFont val="Arial Narrow"/>
        <family val="2"/>
      </rPr>
      <t>, TALIS, OECD Publishing, Paris, https://dx.doi.org/10.1787/301005d1-en.</t>
    </r>
  </si>
  <si>
    <t>% dif.</t>
  </si>
  <si>
    <t>Difference between novice and experienced staff (novice - experienced)</t>
  </si>
  <si>
    <t>p-value</t>
  </si>
  <si>
    <t>Notes:</t>
  </si>
  <si>
    <r>
      <t>Experienced staff</t>
    </r>
    <r>
      <rPr>
        <b/>
        <vertAlign val="superscript"/>
        <sz val="10"/>
        <rFont val="Arial Narrow"/>
        <family val="2"/>
      </rPr>
      <t>1</t>
    </r>
  </si>
  <si>
    <r>
      <t>Novice staff</t>
    </r>
    <r>
      <rPr>
        <b/>
        <vertAlign val="superscript"/>
        <sz val="10"/>
        <rFont val="Arial Narrow"/>
        <family val="2"/>
      </rPr>
      <t>1</t>
    </r>
  </si>
  <si>
    <r>
      <t>Centres for children under age 3</t>
    </r>
    <r>
      <rPr>
        <b/>
        <vertAlign val="superscript"/>
        <sz val="10"/>
        <color theme="1"/>
        <rFont val="Arial Narrow"/>
        <family val="2"/>
      </rPr>
      <t>2</t>
    </r>
  </si>
  <si>
    <r>
      <t xml:space="preserve">* Estimates for sub-groups and estimated differences between sub-groups need to be interpreted with care. See OECD (2019), </t>
    </r>
    <r>
      <rPr>
        <i/>
        <sz val="10"/>
        <rFont val="Arial Narrow"/>
        <family val="2"/>
      </rPr>
      <t>Providing Quality Early Childhood Education and Care: Results from the Starting Strong Survey 2018</t>
    </r>
    <r>
      <rPr>
        <sz val="10"/>
        <rFont val="Arial Narrow"/>
        <family val="2"/>
      </rPr>
      <t>, TALIS, OECD Publishing, Paris, https://dx.doi.org/10.1787/301005d1-en.</t>
    </r>
  </si>
  <si>
    <t>Note:</t>
  </si>
  <si>
    <t>Table 4</t>
  </si>
  <si>
    <t>B coeff.</t>
  </si>
  <si>
    <t>Table 5</t>
  </si>
  <si>
    <t>After accounting for staff and centre characteristics</t>
  </si>
  <si>
    <t>Before accounting for staff and centre characteristics</t>
  </si>
  <si>
    <t>Difference between novice and experienced staff 
(novice - experienced)</t>
  </si>
  <si>
    <t>TOC</t>
  </si>
  <si>
    <t>Tables</t>
  </si>
  <si>
    <t>Policy Perspectives - ECEC: Supporting early childhood education and care staff in the beginning of their careers</t>
  </si>
  <si>
    <t>Percentage of staff having completed an education or training programme focused on working with children, by experience</t>
  </si>
  <si>
    <t>m</t>
  </si>
  <si>
    <t>Educational attainment of staff, by experience (2018)</t>
  </si>
  <si>
    <r>
      <t>Percentage of staff who reported the following highest level of formal education completed</t>
    </r>
    <r>
      <rPr>
        <b/>
        <vertAlign val="superscript"/>
        <sz val="10"/>
        <color theme="1"/>
        <rFont val="Arial Narrow"/>
        <family val="2"/>
      </rPr>
      <t>1</t>
    </r>
    <r>
      <rPr>
        <b/>
        <sz val="10"/>
        <color theme="1"/>
        <rFont val="Arial Narrow"/>
        <family val="2"/>
      </rPr>
      <t>, by experience</t>
    </r>
  </si>
  <si>
    <t>Staff sense of self-efficacy, by experience (2018)</t>
  </si>
  <si>
    <t>Staff training to work specifically with children, by experience (2018)</t>
  </si>
  <si>
    <t>Percentage of staff who “agree” or “strongly agree” with the statement “I am satisfied with the salary I receive for my work”, by experience:</t>
  </si>
  <si>
    <r>
      <t>Before accounting for staff and centre characteristics</t>
    </r>
    <r>
      <rPr>
        <b/>
        <vertAlign val="superscript"/>
        <sz val="10"/>
        <rFont val="Arial Narrow"/>
        <family val="2"/>
      </rPr>
      <t>3</t>
    </r>
  </si>
  <si>
    <t>Staff satisfaction with salary, by experience (2018)</t>
  </si>
  <si>
    <r>
      <t xml:space="preserve">Percentage of staff reporting that they feel thay can do the following </t>
    </r>
    <r>
      <rPr>
        <b/>
        <sz val="10"/>
        <rFont val="Arial Narrow"/>
        <family val="2"/>
      </rPr>
      <t>"a lot"</t>
    </r>
    <r>
      <rPr>
        <b/>
        <vertAlign val="superscript"/>
        <sz val="10"/>
        <rFont val="Arial Narrow"/>
        <family val="2"/>
      </rPr>
      <t>1</t>
    </r>
    <r>
      <rPr>
        <b/>
        <sz val="10"/>
        <rFont val="Arial Narrow"/>
        <family val="2"/>
      </rPr>
      <t>,</t>
    </r>
    <r>
      <rPr>
        <b/>
        <vertAlign val="superscript"/>
        <sz val="10"/>
        <rFont val="Arial Narrow"/>
        <family val="2"/>
      </rPr>
      <t xml:space="preserve"> </t>
    </r>
    <r>
      <rPr>
        <b/>
        <sz val="10"/>
        <rFont val="Arial Narrow"/>
        <family val="2"/>
      </rPr>
      <t>by experience</t>
    </r>
    <r>
      <rPr>
        <b/>
        <sz val="10"/>
        <color theme="1"/>
        <rFont val="Arial Narrow"/>
        <family val="2"/>
      </rPr>
      <t>:</t>
    </r>
  </si>
  <si>
    <t>Association between pedagogical practices staff uses with children and experience (2018)</t>
  </si>
  <si>
    <t>Pre-primary education centres (ISCED 02)</t>
  </si>
  <si>
    <r>
      <t xml:space="preserve">* Estimates for sub-groups and estimated differences between sub-groups need to be interpreted with care. See OECD (2019), </t>
    </r>
    <r>
      <rPr>
        <i/>
        <sz val="10"/>
        <color theme="1"/>
        <rFont val="Arial Narrow"/>
        <family val="2"/>
      </rPr>
      <t>Providing Quality Early Childhood Education and Care: Results from the Starting Strong Survey 2018, TALIS</t>
    </r>
    <r>
      <rPr>
        <sz val="10"/>
        <color theme="1"/>
        <rFont val="Arial Narrow"/>
        <family val="2"/>
      </rPr>
      <t>, OECD Publishing, Paris, https://dx.doi.org/10.1787/301005d1-en.</t>
    </r>
  </si>
  <si>
    <t>3. Based on regression models predicting changes in the value of scales associated with novice staff (baseline category: experienced staff). Control variables (staff and centre characteristics) include nine variables: "the respondent is either a leader or a teacher in the target"; "staff educational attainment"; "contractual status"; "working hours"; "ECEC centre location"; "ECEC centre type of management"; "number of children in the target group"; "number of staff per child in the target group"; and "percentage of children from socio-economically disadvantaged homes in the target group". See Annex B, p. 262 in OECD (2019), Providing Quality Early Childhood Education and Care: Results from the Starting Strong Survey 2018, TALIS, OECD Publishing, Paris, https://dx.doi.org/10.1787/301005d1-en for more details on the variables included in the models.</t>
  </si>
  <si>
    <t>Statistically significant differences are marked in a darker tone (p-value&lt;0.05).</t>
  </si>
  <si>
    <t>Values that are statistically significant are indicated in bold (p-value&lt;0.05).</t>
  </si>
  <si>
    <r>
      <t>One-unit change in staff's experience is associated with a one-unit change in the scale of behavioural support</t>
    </r>
    <r>
      <rPr>
        <b/>
        <vertAlign val="superscript"/>
        <sz val="10"/>
        <rFont val="Arial Narrow"/>
        <family val="2"/>
      </rPr>
      <t>2</t>
    </r>
  </si>
  <si>
    <r>
      <t>One-unit change in staff's level of experience is associated with a one-unit change in the scale of adaptive pedagogical practices</t>
    </r>
    <r>
      <rPr>
        <b/>
        <vertAlign val="superscript"/>
        <sz val="10"/>
        <rFont val="Arial Narrow"/>
        <family val="2"/>
      </rPr>
      <t>1</t>
    </r>
  </si>
  <si>
    <t>1. A scale of "adaptive pedagogical practices" (S1PRACT) was constructed using centre staff responses ("never or almost never", "occasionally", "frequently", "always or almost always") to five statements which apply to centre staff at their ECEC centre; "I set daily goals for the children"; "I explain how a new activity relates to children’s lives"; "I give different activities to suit different children’s interests"; "I give different activities to suit different children’s level of development"; "I adapt my activities to differences in children’s cultural background". The scale unweighted average value was 11.29 with a standard deviation of 1.96. See Annex C of OECD (2019).</t>
  </si>
  <si>
    <t>2. A scale of "behavioural support" (S1SOCIAL) was constructed using centre staff responses ("never or almost never", "occasionally", "frequently", "always or almost always") to five statements which apply to centre staff at their ECEC centre; "I help children to follow the rules"; "I calm children who are upset"; "When the activities begin, I ask children to quieten down"; "I address children’s disruptive behaviour that slows down other children’s learning"; "I help children understand the consequences if they do not follow the rules". The scale unweighted average value was 13.87 with a standard deviation of 1.96. See Annex C of OECD (2019).</t>
  </si>
  <si>
    <t>m: missing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</si>
</sst>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
  </numFmts>
  <fonts count="21" x14ac:knownFonts="1">
    <font>
      <sz val="10"/>
      <color theme="1"/>
      <name val="Arial"/>
      <family val="2"/>
    </font>
    <font>
      <u/>
      <sz val="10"/>
      <color theme="10"/>
      <name val="Arial"/>
      <family val="2"/>
    </font>
    <font>
      <sz val="10"/>
      <name val="Arial"/>
      <family val="2"/>
    </font>
    <font>
      <sz val="12"/>
      <color theme="1"/>
      <name val="Calibri"/>
      <family val="2"/>
      <scheme val="minor"/>
    </font>
    <font>
      <sz val="10"/>
      <color theme="1"/>
      <name val="Arial Narrow"/>
      <family val="2"/>
    </font>
    <font>
      <b/>
      <sz val="10"/>
      <color theme="1"/>
      <name val="Arial Narrow"/>
      <family val="2"/>
    </font>
    <font>
      <i/>
      <sz val="10"/>
      <color theme="1"/>
      <name val="Arial Narrow"/>
      <family val="2"/>
    </font>
    <font>
      <u/>
      <sz val="10"/>
      <color theme="10"/>
      <name val="Arial Narrow"/>
      <family val="2"/>
    </font>
    <font>
      <b/>
      <vertAlign val="superscript"/>
      <sz val="10"/>
      <color theme="1"/>
      <name val="Arial Narrow"/>
      <family val="2"/>
    </font>
    <font>
      <b/>
      <sz val="10"/>
      <name val="Arial Narrow"/>
      <family val="2"/>
    </font>
    <font>
      <b/>
      <vertAlign val="superscript"/>
      <sz val="10"/>
      <name val="Arial Narrow"/>
      <family val="2"/>
    </font>
    <font>
      <sz val="10"/>
      <name val="Arial Narrow"/>
      <family val="2"/>
    </font>
    <font>
      <sz val="10"/>
      <color rgb="FF000000"/>
      <name val="Arial Narrow"/>
      <family val="2"/>
    </font>
    <font>
      <i/>
      <sz val="10"/>
      <name val="Arial Narrow"/>
      <family val="2"/>
    </font>
    <font>
      <sz val="10"/>
      <color rgb="FF0070C0"/>
      <name val="Arial Narrow"/>
      <family val="2"/>
    </font>
    <font>
      <b/>
      <sz val="10"/>
      <color rgb="FF0070C0"/>
      <name val="Arial Narrow"/>
      <family val="2"/>
    </font>
    <font>
      <sz val="10"/>
      <color rgb="FFC00000"/>
      <name val="Arial Narrow"/>
      <family val="2"/>
    </font>
    <font>
      <sz val="10"/>
      <color rgb="FFFF0000"/>
      <name val="Arial Narrow"/>
      <family val="2"/>
    </font>
    <font>
      <sz val="10.5"/>
      <color theme="1"/>
      <name val="Courier New"/>
      <family val="3"/>
    </font>
    <font>
      <b/>
      <i/>
      <sz val="10"/>
      <color theme="1"/>
      <name val="Arial Narrow"/>
      <family val="2"/>
    </font>
    <font>
      <b/>
      <sz val="10"/>
      <color rgb="FF000000"/>
      <name val="Arial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bgColor rgb="FF000000"/>
      </patternFill>
    </fill>
    <fill>
      <patternFill patternType="solid">
        <fgColor theme="8" tint="0.59999389629810485"/>
        <bgColor indexed="64"/>
      </patternFill>
    </fill>
    <fill>
      <patternFill patternType="solid">
        <fgColor rgb="FFFFFFFF"/>
        <bgColor rgb="FF000000"/>
      </patternFill>
    </fill>
  </fills>
  <borders count="57">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theme="0" tint="-0.24994659260841701"/>
      </left>
      <right style="thin">
        <color indexed="64"/>
      </right>
      <top style="thin">
        <color indexed="64"/>
      </top>
      <bottom style="medium">
        <color indexed="64"/>
      </bottom>
      <diagonal/>
    </border>
    <border>
      <left style="thin">
        <color theme="0" tint="-0.24994659260841701"/>
      </left>
      <right style="thin">
        <color indexed="64"/>
      </right>
      <top style="thin">
        <color indexed="64"/>
      </top>
      <bottom style="thin">
        <color indexed="64"/>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bottom/>
      <diagonal/>
    </border>
    <border>
      <left style="thin">
        <color theme="0" tint="-0.24994659260841701"/>
      </left>
      <right style="medium">
        <color indexed="64"/>
      </right>
      <top style="thin">
        <color indexed="64"/>
      </top>
      <bottom style="medium">
        <color indexed="64"/>
      </bottom>
      <diagonal/>
    </border>
    <border>
      <left style="thin">
        <color theme="0" tint="-0.24994659260841701"/>
      </left>
      <right style="medium">
        <color indexed="64"/>
      </right>
      <top style="thin">
        <color indexed="64"/>
      </top>
      <bottom style="thin">
        <color indexed="64"/>
      </bottom>
      <diagonal/>
    </border>
    <border>
      <left style="thin">
        <color theme="0" tint="-0.24994659260841701"/>
      </left>
      <right style="medium">
        <color indexed="64"/>
      </right>
      <top style="thin">
        <color indexed="64"/>
      </top>
      <bottom/>
      <diagonal/>
    </border>
    <border>
      <left style="thin">
        <color theme="0" tint="-0.24994659260841701"/>
      </left>
      <right style="medium">
        <color indexed="64"/>
      </right>
      <top/>
      <bottom/>
      <diagonal/>
    </border>
    <border>
      <left style="thin">
        <color theme="0" tint="-0.24994659260841701"/>
      </left>
      <right style="medium">
        <color indexed="64"/>
      </right>
      <top/>
      <bottom style="thin">
        <color indexed="64"/>
      </bottom>
      <diagonal/>
    </border>
    <border>
      <left style="thin">
        <color theme="0" tint="-0.14996795556505021"/>
      </left>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thin">
        <color theme="0" tint="-0.14996795556505021"/>
      </left>
      <right/>
      <top style="thin">
        <color indexed="64"/>
      </top>
      <bottom style="medium">
        <color indexed="64"/>
      </bottom>
      <diagonal/>
    </border>
    <border>
      <left/>
      <right style="thin">
        <color theme="0" tint="-0.14996795556505021"/>
      </right>
      <top style="thin">
        <color indexed="64"/>
      </top>
      <bottom style="medium">
        <color indexed="64"/>
      </bottom>
      <diagonal/>
    </border>
    <border>
      <left style="thin">
        <color theme="0" tint="-0.24994659260841701"/>
      </left>
      <right style="thin">
        <color indexed="64"/>
      </right>
      <top/>
      <bottom style="thin">
        <color indexed="64"/>
      </bottom>
      <diagonal/>
    </border>
    <border>
      <left/>
      <right style="thin">
        <color theme="0" tint="-0.14996795556505021"/>
      </right>
      <top style="thin">
        <color indexed="64"/>
      </top>
      <bottom style="thin">
        <color indexed="64"/>
      </bottom>
      <diagonal/>
    </border>
    <border>
      <left style="thin">
        <color theme="0" tint="-0.14996795556505021"/>
      </left>
      <right style="thin">
        <color indexed="64"/>
      </right>
      <top/>
      <bottom/>
      <diagonal/>
    </border>
    <border>
      <left style="thin">
        <color theme="0" tint="-0.24994659260841701"/>
      </left>
      <right/>
      <top style="thin">
        <color indexed="64"/>
      </top>
      <bottom style="medium">
        <color indexed="64"/>
      </bottom>
      <diagonal/>
    </border>
    <border>
      <left style="thin">
        <color theme="0" tint="-0.24994659260841701"/>
      </left>
      <right/>
      <top/>
      <bottom/>
      <diagonal/>
    </border>
    <border>
      <left style="thin">
        <color theme="0" tint="-0.24994659260841701"/>
      </left>
      <right/>
      <top style="thin">
        <color indexed="64"/>
      </top>
      <bottom style="thin">
        <color indexed="64"/>
      </bottom>
      <diagonal/>
    </border>
    <border>
      <left style="thin">
        <color theme="0" tint="-0.14996795556505021"/>
      </left>
      <right style="thin">
        <color indexed="64"/>
      </right>
      <top style="thin">
        <color indexed="64"/>
      </top>
      <bottom style="medium">
        <color indexed="64"/>
      </bottom>
      <diagonal/>
    </border>
    <border>
      <left/>
      <right style="thin">
        <color indexed="64"/>
      </right>
      <top style="medium">
        <color indexed="64"/>
      </top>
      <bottom/>
      <diagonal/>
    </border>
  </borders>
  <cellStyleXfs count="6">
    <xf numFmtId="0" fontId="0" fillId="0" borderId="0"/>
    <xf numFmtId="0" fontId="1" fillId="0" borderId="0" applyNumberFormat="0" applyFill="0" applyBorder="0" applyAlignment="0" applyProtection="0"/>
    <xf numFmtId="0" fontId="3" fillId="0" borderId="0"/>
    <xf numFmtId="0" fontId="1" fillId="0" borderId="0" applyNumberFormat="0" applyFill="0" applyBorder="0" applyAlignment="0" applyProtection="0"/>
    <xf numFmtId="0" fontId="2" fillId="0" borderId="0"/>
    <xf numFmtId="0" fontId="2" fillId="0" borderId="0"/>
  </cellStyleXfs>
  <cellXfs count="236">
    <xf numFmtId="0" fontId="0" fillId="0" borderId="0" xfId="0"/>
    <xf numFmtId="0" fontId="4" fillId="0" borderId="0" xfId="0" applyFont="1"/>
    <xf numFmtId="0" fontId="4" fillId="2" borderId="0" xfId="0" applyFont="1" applyFill="1"/>
    <xf numFmtId="0" fontId="5" fillId="2" borderId="0" xfId="0" applyFont="1" applyFill="1"/>
    <xf numFmtId="0" fontId="6" fillId="0" borderId="0" xfId="0" applyFont="1"/>
    <xf numFmtId="0" fontId="7" fillId="3" borderId="0" xfId="3" applyFont="1" applyFill="1" applyAlignment="1"/>
    <xf numFmtId="0" fontId="6" fillId="2" borderId="0" xfId="0" applyFont="1" applyFill="1"/>
    <xf numFmtId="0" fontId="4" fillId="2" borderId="12" xfId="0" applyFont="1" applyFill="1" applyBorder="1" applyAlignment="1">
      <alignment vertical="center"/>
    </xf>
    <xf numFmtId="0" fontId="4" fillId="2" borderId="14" xfId="0" applyFont="1" applyFill="1" applyBorder="1" applyAlignment="1">
      <alignment vertical="center"/>
    </xf>
    <xf numFmtId="165" fontId="4" fillId="2" borderId="0" xfId="0" applyNumberFormat="1" applyFont="1" applyFill="1" applyAlignment="1">
      <alignment horizontal="center" vertical="center"/>
    </xf>
    <xf numFmtId="164" fontId="4" fillId="2" borderId="0" xfId="0" applyNumberFormat="1" applyFont="1" applyFill="1" applyAlignment="1">
      <alignment horizontal="center" vertical="center"/>
    </xf>
    <xf numFmtId="0" fontId="7" fillId="2" borderId="0" xfId="1" applyFont="1" applyFill="1" applyAlignment="1"/>
    <xf numFmtId="0" fontId="12" fillId="2" borderId="0" xfId="0" applyFont="1" applyFill="1"/>
    <xf numFmtId="166" fontId="4" fillId="2" borderId="0" xfId="0" applyNumberFormat="1" applyFont="1" applyFill="1" applyBorder="1" applyAlignment="1">
      <alignment horizontal="center" vertical="center"/>
    </xf>
    <xf numFmtId="164" fontId="4" fillId="2" borderId="0" xfId="0" applyNumberFormat="1" applyFont="1" applyFill="1" applyBorder="1" applyAlignment="1">
      <alignment horizontal="center" vertical="center"/>
    </xf>
    <xf numFmtId="0" fontId="4" fillId="2" borderId="0" xfId="0" applyFont="1" applyFill="1" applyBorder="1"/>
    <xf numFmtId="165" fontId="4" fillId="2" borderId="13" xfId="0" applyNumberFormat="1" applyFont="1" applyFill="1" applyBorder="1" applyAlignment="1">
      <alignment horizontal="center" vertical="center"/>
    </xf>
    <xf numFmtId="165" fontId="4" fillId="2" borderId="0"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0" fontId="4" fillId="2" borderId="11" xfId="0" applyFont="1" applyFill="1" applyBorder="1"/>
    <xf numFmtId="164" fontId="4" fillId="2" borderId="10" xfId="0" applyNumberFormat="1" applyFont="1" applyFill="1" applyBorder="1"/>
    <xf numFmtId="164" fontId="4" fillId="2" borderId="9" xfId="0" applyNumberFormat="1" applyFont="1" applyFill="1" applyBorder="1"/>
    <xf numFmtId="0" fontId="4" fillId="2" borderId="16" xfId="0" applyFont="1" applyFill="1" applyBorder="1" applyAlignment="1">
      <alignment vertical="center"/>
    </xf>
    <xf numFmtId="165" fontId="4" fillId="2" borderId="2" xfId="0" applyNumberFormat="1" applyFont="1" applyFill="1" applyBorder="1" applyAlignment="1">
      <alignment horizontal="center" vertical="center"/>
    </xf>
    <xf numFmtId="164" fontId="4" fillId="2" borderId="3"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xf>
    <xf numFmtId="0" fontId="5" fillId="2" borderId="8" xfId="0" applyFont="1" applyFill="1" applyBorder="1"/>
    <xf numFmtId="0" fontId="4" fillId="2" borderId="23" xfId="0" applyFont="1" applyFill="1" applyBorder="1" applyAlignment="1">
      <alignment vertical="center"/>
    </xf>
    <xf numFmtId="165" fontId="4" fillId="2" borderId="24" xfId="0" applyNumberFormat="1" applyFont="1" applyFill="1" applyBorder="1" applyAlignment="1">
      <alignment horizontal="center" vertical="center"/>
    </xf>
    <xf numFmtId="164" fontId="4" fillId="2" borderId="25" xfId="0" applyNumberFormat="1" applyFont="1" applyFill="1" applyBorder="1" applyAlignment="1">
      <alignment horizontal="center" vertical="center"/>
    </xf>
    <xf numFmtId="164" fontId="4" fillId="2" borderId="26" xfId="0" applyNumberFormat="1" applyFont="1" applyFill="1" applyBorder="1" applyAlignment="1">
      <alignment horizontal="center" vertical="center"/>
    </xf>
    <xf numFmtId="165" fontId="4" fillId="2" borderId="25" xfId="0" applyNumberFormat="1" applyFont="1" applyFill="1" applyBorder="1" applyAlignment="1">
      <alignment horizontal="center" vertical="center"/>
    </xf>
    <xf numFmtId="0" fontId="7" fillId="2" borderId="0" xfId="3" applyFont="1" applyFill="1" applyAlignment="1"/>
    <xf numFmtId="0" fontId="5" fillId="2" borderId="0" xfId="0" applyFont="1" applyFill="1" applyBorder="1" applyAlignment="1">
      <alignment vertical="center" wrapText="1"/>
    </xf>
    <xf numFmtId="0" fontId="5" fillId="2" borderId="12" xfId="0" applyFont="1" applyFill="1" applyBorder="1"/>
    <xf numFmtId="0" fontId="4" fillId="2" borderId="15" xfId="0" applyFont="1" applyFill="1" applyBorder="1" applyAlignment="1">
      <alignment vertical="center"/>
    </xf>
    <xf numFmtId="164" fontId="4" fillId="2" borderId="4" xfId="0" applyNumberFormat="1" applyFont="1" applyFill="1" applyBorder="1" applyAlignment="1">
      <alignment horizontal="center" vertical="center"/>
    </xf>
    <xf numFmtId="165" fontId="4" fillId="2" borderId="7" xfId="0" applyNumberFormat="1" applyFont="1" applyFill="1" applyBorder="1" applyAlignment="1">
      <alignment horizontal="center" vertical="center"/>
    </xf>
    <xf numFmtId="164" fontId="4" fillId="2" borderId="7" xfId="0" applyNumberFormat="1" applyFont="1" applyFill="1" applyBorder="1" applyAlignment="1">
      <alignment horizontal="center" vertical="center"/>
    </xf>
    <xf numFmtId="1" fontId="4" fillId="2" borderId="0" xfId="0" applyNumberFormat="1" applyFont="1" applyFill="1" applyBorder="1"/>
    <xf numFmtId="165" fontId="11" fillId="2" borderId="13" xfId="0" applyNumberFormat="1" applyFont="1" applyFill="1" applyBorder="1" applyAlignment="1">
      <alignment horizontal="center" vertical="center"/>
    </xf>
    <xf numFmtId="164" fontId="11" fillId="2" borderId="1" xfId="0" applyNumberFormat="1" applyFont="1" applyFill="1" applyBorder="1" applyAlignment="1">
      <alignment horizontal="center" vertical="center"/>
    </xf>
    <xf numFmtId="0" fontId="4" fillId="2" borderId="0" xfId="0" applyFont="1" applyFill="1" applyAlignment="1">
      <alignment vertical="center"/>
    </xf>
    <xf numFmtId="0" fontId="11" fillId="2" borderId="0" xfId="0" applyFont="1" applyFill="1"/>
    <xf numFmtId="164" fontId="11" fillId="2" borderId="0" xfId="0" applyNumberFormat="1" applyFont="1" applyFill="1" applyBorder="1" applyAlignment="1">
      <alignment horizontal="center" vertical="center"/>
    </xf>
    <xf numFmtId="0" fontId="4" fillId="2" borderId="0" xfId="0" applyFont="1" applyFill="1" applyBorder="1" applyAlignment="1">
      <alignment vertical="center"/>
    </xf>
    <xf numFmtId="0" fontId="5" fillId="0" borderId="27" xfId="0" applyFont="1" applyBorder="1"/>
    <xf numFmtId="0" fontId="4" fillId="2" borderId="32" xfId="0" applyFont="1" applyFill="1" applyBorder="1" applyAlignment="1">
      <alignment vertical="center"/>
    </xf>
    <xf numFmtId="165" fontId="11" fillId="2" borderId="24" xfId="0" applyNumberFormat="1" applyFont="1" applyFill="1" applyBorder="1" applyAlignment="1">
      <alignment horizontal="center" vertical="center"/>
    </xf>
    <xf numFmtId="164" fontId="11" fillId="2" borderId="25" xfId="0" applyNumberFormat="1" applyFont="1" applyFill="1" applyBorder="1" applyAlignment="1">
      <alignment horizontal="center" vertical="center"/>
    </xf>
    <xf numFmtId="164" fontId="4" fillId="2" borderId="35" xfId="0" applyNumberFormat="1" applyFont="1" applyFill="1" applyBorder="1"/>
    <xf numFmtId="166" fontId="4" fillId="2" borderId="36" xfId="0" applyNumberFormat="1" applyFont="1" applyFill="1" applyBorder="1" applyAlignment="1">
      <alignment horizontal="center" vertical="center"/>
    </xf>
    <xf numFmtId="166" fontId="4" fillId="2" borderId="34" xfId="0" applyNumberFormat="1" applyFont="1" applyFill="1" applyBorder="1" applyAlignment="1">
      <alignment horizontal="center" vertical="center"/>
    </xf>
    <xf numFmtId="166" fontId="4" fillId="2" borderId="33" xfId="0" applyNumberFormat="1" applyFont="1" applyFill="1" applyBorder="1" applyAlignment="1">
      <alignment horizontal="center" vertical="center"/>
    </xf>
    <xf numFmtId="0" fontId="4" fillId="2" borderId="35" xfId="0" applyFont="1" applyFill="1" applyBorder="1"/>
    <xf numFmtId="164" fontId="4" fillId="2" borderId="39" xfId="0" applyNumberFormat="1" applyFont="1" applyFill="1" applyBorder="1"/>
    <xf numFmtId="166" fontId="4" fillId="2" borderId="40" xfId="0" applyNumberFormat="1" applyFont="1" applyFill="1" applyBorder="1" applyAlignment="1">
      <alignment horizontal="center" vertical="center"/>
    </xf>
    <xf numFmtId="166" fontId="4" fillId="2" borderId="38" xfId="0" applyNumberFormat="1" applyFont="1" applyFill="1" applyBorder="1" applyAlignment="1">
      <alignment horizontal="center" vertical="center"/>
    </xf>
    <xf numFmtId="0" fontId="4" fillId="2" borderId="40" xfId="0" applyFont="1" applyFill="1" applyBorder="1"/>
    <xf numFmtId="0" fontId="4" fillId="2" borderId="39" xfId="0" applyFont="1" applyFill="1" applyBorder="1"/>
    <xf numFmtId="166" fontId="4" fillId="2" borderId="37" xfId="0" applyNumberFormat="1" applyFont="1" applyFill="1" applyBorder="1" applyAlignment="1">
      <alignment horizontal="center" vertical="center"/>
    </xf>
    <xf numFmtId="1" fontId="4" fillId="2" borderId="39" xfId="0" applyNumberFormat="1" applyFont="1" applyFill="1" applyBorder="1"/>
    <xf numFmtId="166" fontId="11" fillId="2" borderId="40" xfId="0" applyNumberFormat="1" applyFont="1" applyFill="1" applyBorder="1" applyAlignment="1">
      <alignment horizontal="center" vertical="center"/>
    </xf>
    <xf numFmtId="166" fontId="11" fillId="2" borderId="41" xfId="0" applyNumberFormat="1" applyFont="1" applyFill="1" applyBorder="1" applyAlignment="1">
      <alignment horizontal="center" vertical="center"/>
    </xf>
    <xf numFmtId="166" fontId="11" fillId="2" borderId="37" xfId="0" applyNumberFormat="1" applyFont="1" applyFill="1" applyBorder="1" applyAlignment="1">
      <alignment horizontal="center" vertical="center"/>
    </xf>
    <xf numFmtId="0" fontId="14" fillId="2" borderId="0" xfId="0" applyFont="1" applyFill="1"/>
    <xf numFmtId="0" fontId="15" fillId="2" borderId="0" xfId="0" applyFont="1" applyFill="1"/>
    <xf numFmtId="0" fontId="16" fillId="2" borderId="0" xfId="0" applyFont="1" applyFill="1"/>
    <xf numFmtId="0" fontId="5" fillId="2" borderId="14" xfId="0" applyFont="1" applyFill="1" applyBorder="1"/>
    <xf numFmtId="0" fontId="4" fillId="2" borderId="0" xfId="0" applyFont="1" applyFill="1" applyAlignment="1">
      <alignment horizontal="center" vertical="center"/>
    </xf>
    <xf numFmtId="0" fontId="11" fillId="2" borderId="0" xfId="0" applyFont="1" applyFill="1" applyAlignment="1">
      <alignment horizontal="left"/>
    </xf>
    <xf numFmtId="0" fontId="4" fillId="2" borderId="46" xfId="0" applyFont="1" applyFill="1" applyBorder="1" applyAlignment="1">
      <alignment vertical="center"/>
    </xf>
    <xf numFmtId="0" fontId="2" fillId="0" borderId="0" xfId="0" applyFont="1" applyAlignment="1">
      <alignment vertical="center"/>
    </xf>
    <xf numFmtId="0" fontId="11" fillId="2" borderId="0" xfId="0" applyFont="1" applyFill="1" applyAlignment="1">
      <alignment vertical="center"/>
    </xf>
    <xf numFmtId="165" fontId="9" fillId="5" borderId="17" xfId="4" applyNumberFormat="1" applyFont="1" applyFill="1" applyBorder="1" applyAlignment="1">
      <alignment horizontal="center" vertical="center"/>
    </xf>
    <xf numFmtId="165" fontId="9" fillId="5" borderId="14" xfId="4" applyNumberFormat="1" applyFont="1" applyFill="1" applyBorder="1" applyAlignment="1">
      <alignment horizontal="center" vertical="center"/>
    </xf>
    <xf numFmtId="165" fontId="9" fillId="5" borderId="32" xfId="4" applyNumberFormat="1" applyFont="1" applyFill="1" applyBorder="1" applyAlignment="1">
      <alignment horizontal="center" vertical="center"/>
    </xf>
    <xf numFmtId="1" fontId="11" fillId="5" borderId="2" xfId="5" applyNumberFormat="1" applyFont="1" applyFill="1" applyBorder="1" applyAlignment="1">
      <alignment horizontal="center" vertical="center" wrapText="1"/>
    </xf>
    <xf numFmtId="0" fontId="4" fillId="5" borderId="45" xfId="0" applyFont="1" applyFill="1" applyBorder="1"/>
    <xf numFmtId="0" fontId="11" fillId="5" borderId="2" xfId="0" applyFont="1" applyFill="1" applyBorder="1" applyAlignment="1">
      <alignment horizontal="center" vertical="center"/>
    </xf>
    <xf numFmtId="0" fontId="11" fillId="5" borderId="4" xfId="0" applyFont="1" applyFill="1" applyBorder="1" applyAlignment="1">
      <alignment horizontal="center" vertical="center"/>
    </xf>
    <xf numFmtId="0" fontId="4" fillId="5" borderId="3" xfId="0" applyFont="1" applyFill="1" applyBorder="1" applyAlignment="1">
      <alignment horizontal="center"/>
    </xf>
    <xf numFmtId="0" fontId="11" fillId="5" borderId="3" xfId="0" applyFont="1" applyFill="1" applyBorder="1" applyAlignment="1">
      <alignment horizontal="center" vertical="center"/>
    </xf>
    <xf numFmtId="0" fontId="11" fillId="5" borderId="43" xfId="0" applyFont="1" applyFill="1" applyBorder="1" applyAlignment="1">
      <alignment horizontal="center" vertical="center"/>
    </xf>
    <xf numFmtId="0" fontId="4" fillId="5" borderId="2" xfId="0" applyFont="1" applyFill="1" applyBorder="1" applyAlignment="1">
      <alignment horizontal="center"/>
    </xf>
    <xf numFmtId="0" fontId="11" fillId="5" borderId="50" xfId="0" applyFont="1" applyFill="1" applyBorder="1" applyAlignment="1">
      <alignment horizontal="center" vertical="center"/>
    </xf>
    <xf numFmtId="0" fontId="11" fillId="5" borderId="34" xfId="0" applyFont="1" applyFill="1" applyBorder="1" applyAlignment="1">
      <alignment horizontal="center" vertical="center"/>
    </xf>
    <xf numFmtId="2" fontId="11" fillId="5" borderId="34" xfId="0" applyNumberFormat="1" applyFont="1" applyFill="1" applyBorder="1" applyAlignment="1">
      <alignment horizontal="center" vertical="center"/>
    </xf>
    <xf numFmtId="2" fontId="11" fillId="5" borderId="38" xfId="0" applyNumberFormat="1" applyFont="1" applyFill="1" applyBorder="1" applyAlignment="1">
      <alignment horizontal="center" vertical="center"/>
    </xf>
    <xf numFmtId="0" fontId="12" fillId="5" borderId="2" xfId="0" applyFont="1" applyFill="1" applyBorder="1" applyAlignment="1">
      <alignment horizontal="center" vertical="center"/>
    </xf>
    <xf numFmtId="0" fontId="12" fillId="5" borderId="4" xfId="0" applyFont="1" applyFill="1" applyBorder="1" applyAlignment="1">
      <alignment horizontal="center" vertical="center"/>
    </xf>
    <xf numFmtId="0" fontId="12" fillId="5" borderId="7" xfId="0" applyFont="1" applyFill="1" applyBorder="1" applyAlignment="1">
      <alignment horizontal="center" vertical="center"/>
    </xf>
    <xf numFmtId="0" fontId="4" fillId="5" borderId="39" xfId="0" applyFont="1" applyFill="1" applyBorder="1" applyAlignment="1">
      <alignment horizontal="center"/>
    </xf>
    <xf numFmtId="0" fontId="4" fillId="5" borderId="4" xfId="0" applyFont="1" applyFill="1" applyBorder="1" applyAlignment="1">
      <alignment horizontal="center"/>
    </xf>
    <xf numFmtId="0" fontId="4" fillId="5" borderId="34" xfId="0" applyFont="1" applyFill="1" applyBorder="1" applyAlignment="1">
      <alignment horizontal="center"/>
    </xf>
    <xf numFmtId="0" fontId="4" fillId="5" borderId="38" xfId="0" applyFont="1" applyFill="1" applyBorder="1" applyAlignment="1">
      <alignment horizontal="center"/>
    </xf>
    <xf numFmtId="166" fontId="11" fillId="2" borderId="0" xfId="0" applyNumberFormat="1" applyFont="1" applyFill="1" applyBorder="1" applyAlignment="1">
      <alignment horizontal="center" vertical="center"/>
    </xf>
    <xf numFmtId="2" fontId="11" fillId="2" borderId="44" xfId="0" applyNumberFormat="1" applyFont="1" applyFill="1" applyBorder="1" applyAlignment="1">
      <alignment horizontal="center" vertical="center"/>
    </xf>
    <xf numFmtId="2" fontId="11" fillId="2" borderId="51" xfId="0" applyNumberFormat="1" applyFont="1" applyFill="1" applyBorder="1" applyAlignment="1">
      <alignment horizontal="center" vertical="center"/>
    </xf>
    <xf numFmtId="166" fontId="11" fillId="2" borderId="3" xfId="0" applyNumberFormat="1" applyFont="1" applyFill="1" applyBorder="1" applyAlignment="1">
      <alignment horizontal="center" vertical="center"/>
    </xf>
    <xf numFmtId="2" fontId="11" fillId="2" borderId="42" xfId="0" applyNumberFormat="1" applyFont="1" applyFill="1" applyBorder="1" applyAlignment="1">
      <alignment horizontal="center" vertical="center"/>
    </xf>
    <xf numFmtId="2" fontId="11" fillId="2" borderId="43" xfId="0" applyNumberFormat="1" applyFont="1" applyFill="1" applyBorder="1" applyAlignment="1">
      <alignment horizontal="center" vertical="center"/>
    </xf>
    <xf numFmtId="166" fontId="11" fillId="2" borderId="25" xfId="0" applyNumberFormat="1" applyFont="1" applyFill="1" applyBorder="1" applyAlignment="1">
      <alignment horizontal="center" vertical="center"/>
    </xf>
    <xf numFmtId="2" fontId="11" fillId="2" borderId="47" xfId="0" applyNumberFormat="1" applyFont="1" applyFill="1" applyBorder="1" applyAlignment="1">
      <alignment horizontal="center" vertical="center"/>
    </xf>
    <xf numFmtId="2" fontId="11" fillId="2" borderId="55" xfId="0" applyNumberFormat="1" applyFont="1" applyFill="1" applyBorder="1" applyAlignment="1">
      <alignment horizontal="center" vertical="center"/>
    </xf>
    <xf numFmtId="0" fontId="9" fillId="2" borderId="0" xfId="0" applyFont="1" applyFill="1"/>
    <xf numFmtId="0" fontId="4" fillId="2" borderId="3" xfId="0" applyFont="1" applyFill="1" applyBorder="1" applyAlignment="1">
      <alignment horizontal="center"/>
    </xf>
    <xf numFmtId="166" fontId="11" fillId="5" borderId="3" xfId="5" applyNumberFormat="1" applyFont="1" applyFill="1" applyBorder="1" applyAlignment="1">
      <alignment horizontal="center" vertical="center" wrapText="1"/>
    </xf>
    <xf numFmtId="164" fontId="11" fillId="5" borderId="3" xfId="5" applyNumberFormat="1" applyFont="1" applyFill="1" applyBorder="1" applyAlignment="1">
      <alignment horizontal="center" vertical="center" wrapText="1"/>
    </xf>
    <xf numFmtId="0" fontId="2" fillId="0" borderId="0" xfId="0" applyFont="1" applyAlignment="1">
      <alignment horizontal="left"/>
    </xf>
    <xf numFmtId="0" fontId="19" fillId="2" borderId="0" xfId="0" applyFont="1" applyFill="1"/>
    <xf numFmtId="0" fontId="7" fillId="2" borderId="0" xfId="3" applyFont="1" applyFill="1"/>
    <xf numFmtId="0" fontId="11" fillId="2" borderId="13"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4"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36" xfId="0" applyFont="1" applyFill="1" applyBorder="1" applyAlignment="1">
      <alignment horizontal="center" vertical="center"/>
    </xf>
    <xf numFmtId="2" fontId="11" fillId="2" borderId="53" xfId="0" applyNumberFormat="1" applyFont="1" applyFill="1" applyBorder="1" applyAlignment="1">
      <alignment horizontal="center" vertical="center"/>
    </xf>
    <xf numFmtId="2" fontId="11" fillId="2" borderId="40" xfId="0" applyNumberFormat="1" applyFont="1" applyFill="1" applyBorder="1" applyAlignment="1">
      <alignment horizontal="center" vertical="center"/>
    </xf>
    <xf numFmtId="165" fontId="11" fillId="2" borderId="0" xfId="0" applyNumberFormat="1" applyFont="1" applyFill="1" applyBorder="1" applyAlignment="1">
      <alignment horizontal="center" vertical="center"/>
    </xf>
    <xf numFmtId="165" fontId="11" fillId="2" borderId="36" xfId="0" applyNumberFormat="1" applyFont="1" applyFill="1" applyBorder="1" applyAlignment="1">
      <alignment horizontal="center" vertical="center"/>
    </xf>
    <xf numFmtId="165" fontId="11" fillId="2" borderId="2" xfId="0" applyNumberFormat="1" applyFont="1" applyFill="1" applyBorder="1" applyAlignment="1">
      <alignment horizontal="center" vertical="center"/>
    </xf>
    <xf numFmtId="164" fontId="11" fillId="2" borderId="3" xfId="0" applyNumberFormat="1" applyFont="1" applyFill="1" applyBorder="1" applyAlignment="1">
      <alignment horizontal="center" vertical="center"/>
    </xf>
    <xf numFmtId="165" fontId="11" fillId="2" borderId="3" xfId="0" applyNumberFormat="1" applyFont="1" applyFill="1" applyBorder="1" applyAlignment="1">
      <alignment horizontal="center" vertical="center"/>
    </xf>
    <xf numFmtId="165" fontId="11" fillId="2" borderId="34" xfId="0" applyNumberFormat="1" applyFont="1" applyFill="1" applyBorder="1" applyAlignment="1">
      <alignment horizontal="center" vertical="center"/>
    </xf>
    <xf numFmtId="2" fontId="11" fillId="2" borderId="54" xfId="0" applyNumberFormat="1" applyFont="1" applyFill="1" applyBorder="1" applyAlignment="1">
      <alignment horizontal="center" vertical="center"/>
    </xf>
    <xf numFmtId="2" fontId="11" fillId="2" borderId="38" xfId="0" applyNumberFormat="1" applyFont="1" applyFill="1" applyBorder="1" applyAlignment="1">
      <alignment horizontal="center" vertical="center"/>
    </xf>
    <xf numFmtId="164" fontId="11" fillId="2" borderId="48" xfId="0" applyNumberFormat="1" applyFont="1" applyFill="1" applyBorder="1" applyAlignment="1">
      <alignment horizontal="center" vertical="center"/>
    </xf>
    <xf numFmtId="165" fontId="11" fillId="2" borderId="25" xfId="0" applyNumberFormat="1" applyFont="1" applyFill="1" applyBorder="1" applyAlignment="1">
      <alignment horizontal="center" vertical="center"/>
    </xf>
    <xf numFmtId="165" fontId="11" fillId="2" borderId="33" xfId="0" applyNumberFormat="1" applyFont="1" applyFill="1" applyBorder="1" applyAlignment="1">
      <alignment horizontal="center" vertical="center"/>
    </xf>
    <xf numFmtId="2" fontId="11" fillId="2" borderId="52" xfId="0" applyNumberFormat="1" applyFont="1" applyFill="1" applyBorder="1" applyAlignment="1">
      <alignment horizontal="center" vertical="center"/>
    </xf>
    <xf numFmtId="2" fontId="11" fillId="2" borderId="37" xfId="0" applyNumberFormat="1" applyFont="1" applyFill="1" applyBorder="1" applyAlignment="1">
      <alignment horizontal="center" vertical="center"/>
    </xf>
    <xf numFmtId="0" fontId="18" fillId="2" borderId="0" xfId="0" applyFont="1" applyFill="1" applyAlignment="1">
      <alignment horizontal="justify" vertical="center"/>
    </xf>
    <xf numFmtId="0" fontId="17" fillId="2" borderId="0" xfId="0" applyFont="1" applyFill="1"/>
    <xf numFmtId="2" fontId="11" fillId="2" borderId="36" xfId="0" applyNumberFormat="1" applyFont="1" applyFill="1" applyBorder="1" applyAlignment="1">
      <alignment horizontal="center" vertical="center"/>
    </xf>
    <xf numFmtId="2" fontId="11" fillId="2" borderId="34" xfId="0" applyNumberFormat="1" applyFont="1" applyFill="1" applyBorder="1" applyAlignment="1">
      <alignment horizontal="center" vertical="center"/>
    </xf>
    <xf numFmtId="2" fontId="11" fillId="2" borderId="49" xfId="0" applyNumberFormat="1" applyFont="1" applyFill="1" applyBorder="1" applyAlignment="1">
      <alignment horizontal="center" vertical="center"/>
    </xf>
    <xf numFmtId="2" fontId="11" fillId="2" borderId="33" xfId="0" applyNumberFormat="1" applyFont="1" applyFill="1" applyBorder="1" applyAlignment="1">
      <alignment horizontal="center" vertical="center"/>
    </xf>
    <xf numFmtId="0" fontId="4" fillId="2" borderId="21" xfId="0" applyFont="1" applyFill="1" applyBorder="1" applyAlignment="1">
      <alignment horizontal="center"/>
    </xf>
    <xf numFmtId="0" fontId="12" fillId="6" borderId="11" xfId="0" applyFont="1" applyFill="1" applyBorder="1"/>
    <xf numFmtId="165" fontId="12" fillId="6" borderId="13" xfId="0" applyNumberFormat="1" applyFont="1" applyFill="1" applyBorder="1" applyAlignment="1">
      <alignment horizontal="center" vertical="center"/>
    </xf>
    <xf numFmtId="165" fontId="20" fillId="6" borderId="13" xfId="0" applyNumberFormat="1" applyFont="1" applyFill="1" applyBorder="1" applyAlignment="1">
      <alignment horizontal="center" vertical="center"/>
    </xf>
    <xf numFmtId="165" fontId="12" fillId="6" borderId="2" xfId="0" applyNumberFormat="1" applyFont="1" applyFill="1" applyBorder="1" applyAlignment="1">
      <alignment horizontal="center" vertical="center"/>
    </xf>
    <xf numFmtId="165" fontId="12" fillId="6" borderId="3" xfId="0" applyNumberFormat="1" applyFont="1" applyFill="1" applyBorder="1" applyAlignment="1">
      <alignment horizontal="center" vertical="center"/>
    </xf>
    <xf numFmtId="165" fontId="12" fillId="6" borderId="7" xfId="0" applyNumberFormat="1" applyFont="1" applyFill="1" applyBorder="1" applyAlignment="1">
      <alignment horizontal="center" vertical="center"/>
    </xf>
    <xf numFmtId="0" fontId="12" fillId="6" borderId="13" xfId="0" applyFont="1" applyFill="1" applyBorder="1"/>
    <xf numFmtId="165" fontId="11" fillId="6" borderId="13" xfId="0" applyNumberFormat="1" applyFont="1" applyFill="1" applyBorder="1" applyAlignment="1">
      <alignment horizontal="center" vertical="center"/>
    </xf>
    <xf numFmtId="165" fontId="9" fillId="6" borderId="13" xfId="0" applyNumberFormat="1" applyFont="1" applyFill="1" applyBorder="1" applyAlignment="1">
      <alignment horizontal="center" vertical="center"/>
    </xf>
    <xf numFmtId="165" fontId="11" fillId="6" borderId="24" xfId="0" applyNumberFormat="1" applyFont="1" applyFill="1" applyBorder="1" applyAlignment="1">
      <alignment horizontal="center" vertical="center"/>
    </xf>
    <xf numFmtId="165" fontId="11" fillId="6" borderId="25" xfId="0" applyNumberFormat="1" applyFont="1" applyFill="1" applyBorder="1" applyAlignment="1">
      <alignment horizontal="center" vertical="center"/>
    </xf>
    <xf numFmtId="165" fontId="9" fillId="6" borderId="24" xfId="0" applyNumberFormat="1" applyFont="1" applyFill="1" applyBorder="1" applyAlignment="1">
      <alignment horizontal="center" vertical="center"/>
    </xf>
    <xf numFmtId="165" fontId="20" fillId="6" borderId="2" xfId="0" applyNumberFormat="1" applyFont="1" applyFill="1" applyBorder="1" applyAlignment="1">
      <alignment horizontal="center" vertical="center"/>
    </xf>
    <xf numFmtId="165" fontId="20" fillId="6" borderId="24" xfId="0" applyNumberFormat="1" applyFont="1" applyFill="1" applyBorder="1" applyAlignment="1">
      <alignment horizontal="center" vertical="center"/>
    </xf>
    <xf numFmtId="165" fontId="9" fillId="6" borderId="2" xfId="0" applyNumberFormat="1" applyFont="1" applyFill="1" applyBorder="1" applyAlignment="1">
      <alignment horizontal="center" vertical="center"/>
    </xf>
    <xf numFmtId="165" fontId="11" fillId="6" borderId="2" xfId="0" applyNumberFormat="1" applyFont="1" applyFill="1" applyBorder="1" applyAlignment="1">
      <alignment horizontal="center" vertical="center"/>
    </xf>
    <xf numFmtId="165" fontId="9" fillId="6" borderId="0" xfId="0" applyNumberFormat="1" applyFont="1" applyFill="1" applyBorder="1" applyAlignment="1">
      <alignment horizontal="center" vertical="center"/>
    </xf>
    <xf numFmtId="165" fontId="11" fillId="6" borderId="0" xfId="0" applyNumberFormat="1" applyFont="1" applyFill="1" applyBorder="1" applyAlignment="1">
      <alignment horizontal="center" vertical="center"/>
    </xf>
    <xf numFmtId="165" fontId="11" fillId="6" borderId="3" xfId="0" applyNumberFormat="1" applyFont="1" applyFill="1" applyBorder="1" applyAlignment="1">
      <alignment horizontal="center" vertical="center"/>
    </xf>
    <xf numFmtId="164" fontId="11" fillId="2" borderId="4" xfId="0" applyNumberFormat="1" applyFont="1" applyFill="1" applyBorder="1" applyAlignment="1">
      <alignment horizontal="center" vertical="center"/>
    </xf>
    <xf numFmtId="164" fontId="11" fillId="2" borderId="26" xfId="0" applyNumberFormat="1" applyFont="1" applyFill="1" applyBorder="1" applyAlignment="1">
      <alignment horizontal="center" vertical="center"/>
    </xf>
    <xf numFmtId="0" fontId="11" fillId="6" borderId="0" xfId="0" applyFont="1" applyFill="1" applyBorder="1" applyAlignment="1">
      <alignment horizontal="center" vertical="center"/>
    </xf>
    <xf numFmtId="2" fontId="9" fillId="6" borderId="13" xfId="0" applyNumberFormat="1" applyFont="1" applyFill="1" applyBorder="1" applyAlignment="1">
      <alignment horizontal="center"/>
    </xf>
    <xf numFmtId="2" fontId="11" fillId="6" borderId="13" xfId="0" applyNumberFormat="1" applyFont="1" applyFill="1" applyBorder="1" applyAlignment="1">
      <alignment horizontal="center"/>
    </xf>
    <xf numFmtId="2" fontId="11" fillId="6" borderId="2" xfId="0" applyNumberFormat="1" applyFont="1" applyFill="1" applyBorder="1" applyAlignment="1">
      <alignment horizontal="center"/>
    </xf>
    <xf numFmtId="0" fontId="12" fillId="6" borderId="13" xfId="0" applyFont="1" applyFill="1" applyBorder="1" applyAlignment="1">
      <alignment horizontal="center"/>
    </xf>
    <xf numFmtId="2" fontId="11" fillId="6" borderId="25" xfId="0" applyNumberFormat="1" applyFont="1" applyFill="1" applyBorder="1" applyAlignment="1">
      <alignment horizontal="center"/>
    </xf>
    <xf numFmtId="0" fontId="4" fillId="2" borderId="9" xfId="0" applyFont="1" applyFill="1" applyBorder="1"/>
    <xf numFmtId="0" fontId="4" fillId="2" borderId="9" xfId="0" applyFont="1" applyFill="1" applyBorder="1" applyAlignment="1">
      <alignment horizontal="center"/>
    </xf>
    <xf numFmtId="166" fontId="11" fillId="5" borderId="54" xfId="5" applyNumberFormat="1" applyFont="1" applyFill="1" applyBorder="1" applyAlignment="1">
      <alignment horizontal="center" vertical="center" wrapText="1"/>
    </xf>
    <xf numFmtId="0" fontId="4" fillId="2" borderId="53" xfId="0" applyFont="1" applyFill="1" applyBorder="1"/>
    <xf numFmtId="0" fontId="4" fillId="2" borderId="53" xfId="0" applyFont="1" applyFill="1" applyBorder="1" applyAlignment="1">
      <alignment horizontal="center"/>
    </xf>
    <xf numFmtId="164" fontId="11" fillId="5" borderId="34" xfId="5" applyNumberFormat="1" applyFont="1" applyFill="1" applyBorder="1" applyAlignment="1">
      <alignment horizontal="center" vertical="center" wrapText="1"/>
    </xf>
    <xf numFmtId="0" fontId="4" fillId="2" borderId="36" xfId="0" applyFont="1" applyFill="1" applyBorder="1"/>
    <xf numFmtId="0" fontId="4" fillId="2" borderId="36" xfId="0" applyFont="1" applyFill="1" applyBorder="1" applyAlignment="1">
      <alignment horizontal="center"/>
    </xf>
    <xf numFmtId="166" fontId="11" fillId="5" borderId="34" xfId="5" applyNumberFormat="1" applyFont="1" applyFill="1" applyBorder="1" applyAlignment="1">
      <alignment horizontal="center" vertical="center" wrapText="1"/>
    </xf>
    <xf numFmtId="164" fontId="11" fillId="5" borderId="38" xfId="5" applyNumberFormat="1" applyFont="1" applyFill="1" applyBorder="1" applyAlignment="1">
      <alignment horizontal="center" vertical="center" wrapText="1"/>
    </xf>
    <xf numFmtId="0" fontId="4" fillId="2" borderId="40" xfId="0" applyFont="1" applyFill="1" applyBorder="1" applyAlignment="1">
      <alignment horizontal="center"/>
    </xf>
    <xf numFmtId="2" fontId="11" fillId="6" borderId="24" xfId="0" applyNumberFormat="1" applyFont="1" applyFill="1" applyBorder="1" applyAlignment="1">
      <alignment horizontal="center"/>
    </xf>
    <xf numFmtId="2" fontId="11" fillId="6" borderId="3" xfId="0" applyNumberFormat="1" applyFont="1" applyFill="1" applyBorder="1" applyAlignment="1">
      <alignment horizontal="center"/>
    </xf>
    <xf numFmtId="2" fontId="11" fillId="6" borderId="0" xfId="0" applyNumberFormat="1" applyFont="1" applyFill="1" applyBorder="1" applyAlignment="1">
      <alignment horizontal="center"/>
    </xf>
    <xf numFmtId="164" fontId="4" fillId="2" borderId="3" xfId="0" applyNumberFormat="1" applyFont="1" applyFill="1" applyBorder="1"/>
    <xf numFmtId="0" fontId="4" fillId="2" borderId="3" xfId="0" applyFont="1" applyFill="1" applyBorder="1"/>
    <xf numFmtId="0" fontId="12" fillId="6" borderId="3" xfId="0" applyFont="1" applyFill="1" applyBorder="1"/>
    <xf numFmtId="164" fontId="4" fillId="2" borderId="21" xfId="0" applyNumberFormat="1" applyFont="1" applyFill="1" applyBorder="1"/>
    <xf numFmtId="0" fontId="12" fillId="6" borderId="7" xfId="0" applyFont="1" applyFill="1" applyBorder="1"/>
    <xf numFmtId="165" fontId="4" fillId="2" borderId="21" xfId="0" applyNumberFormat="1" applyFont="1" applyFill="1" applyBorder="1" applyAlignment="1">
      <alignment horizontal="center" vertical="center"/>
    </xf>
    <xf numFmtId="164" fontId="11" fillId="6" borderId="3" xfId="0" applyNumberFormat="1" applyFont="1" applyFill="1" applyBorder="1" applyAlignment="1">
      <alignment horizontal="center" vertical="center"/>
    </xf>
    <xf numFmtId="2" fontId="11" fillId="2" borderId="3"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0" fontId="12" fillId="6" borderId="3" xfId="0" applyFont="1" applyFill="1" applyBorder="1" applyAlignment="1">
      <alignment horizontal="center"/>
    </xf>
    <xf numFmtId="0" fontId="11" fillId="4" borderId="0" xfId="0" applyFont="1" applyFill="1" applyAlignment="1">
      <alignment vertical="top" wrapText="1"/>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21" xfId="0" applyFont="1" applyFill="1" applyBorder="1" applyAlignment="1">
      <alignment horizontal="center" vertical="center" wrapText="1"/>
    </xf>
    <xf numFmtId="0" fontId="4" fillId="5" borderId="17"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22" xfId="0" applyFont="1" applyFill="1" applyBorder="1" applyAlignment="1">
      <alignment horizontal="center" vertical="center"/>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28"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5" fillId="5" borderId="18" xfId="0" applyFont="1" applyFill="1" applyBorder="1" applyAlignment="1">
      <alignment horizontal="center" wrapText="1"/>
    </xf>
    <xf numFmtId="0" fontId="5" fillId="5" borderId="19" xfId="0" applyFont="1" applyFill="1" applyBorder="1" applyAlignment="1">
      <alignment horizontal="center" wrapText="1"/>
    </xf>
    <xf numFmtId="0" fontId="5" fillId="5" borderId="20" xfId="0" applyFont="1" applyFill="1" applyBorder="1" applyAlignment="1">
      <alignment horizontal="center" wrapText="1"/>
    </xf>
    <xf numFmtId="0" fontId="5" fillId="5" borderId="6" xfId="0" applyFont="1" applyFill="1" applyBorder="1" applyAlignment="1">
      <alignment horizontal="center" vertical="center" wrapText="1"/>
    </xf>
    <xf numFmtId="0" fontId="4" fillId="5" borderId="14" xfId="0" applyFont="1" applyFill="1" applyBorder="1" applyAlignment="1">
      <alignment horizontal="center" vertical="center"/>
    </xf>
    <xf numFmtId="0" fontId="4" fillId="5" borderId="32" xfId="0" applyFont="1" applyFill="1" applyBorder="1" applyAlignment="1">
      <alignment horizontal="center" vertical="center"/>
    </xf>
    <xf numFmtId="165" fontId="9" fillId="2" borderId="0" xfId="4" applyNumberFormat="1" applyFont="1" applyFill="1" applyBorder="1" applyAlignment="1">
      <alignment horizontal="center" wrapText="1"/>
    </xf>
    <xf numFmtId="0" fontId="11" fillId="2" borderId="0" xfId="0" applyFont="1" applyFill="1" applyAlignment="1">
      <alignment horizontal="left" vertical="top" wrapText="1"/>
    </xf>
    <xf numFmtId="0" fontId="4" fillId="2" borderId="0" xfId="0" applyFont="1" applyFill="1" applyAlignment="1">
      <alignment horizontal="left" vertical="top" wrapText="1"/>
    </xf>
    <xf numFmtId="165" fontId="9" fillId="5" borderId="28" xfId="4" applyNumberFormat="1" applyFont="1" applyFill="1" applyBorder="1" applyAlignment="1">
      <alignment horizontal="center" wrapText="1"/>
    </xf>
    <xf numFmtId="165" fontId="9" fillId="5" borderId="29" xfId="4" applyNumberFormat="1" applyFont="1" applyFill="1" applyBorder="1" applyAlignment="1">
      <alignment horizontal="center" wrapText="1"/>
    </xf>
    <xf numFmtId="165" fontId="9" fillId="5" borderId="56" xfId="4" applyNumberFormat="1" applyFont="1" applyFill="1" applyBorder="1" applyAlignment="1">
      <alignment horizontal="center" wrapText="1"/>
    </xf>
    <xf numFmtId="165" fontId="9" fillId="5" borderId="5" xfId="4" applyNumberFormat="1" applyFont="1" applyFill="1" applyBorder="1" applyAlignment="1">
      <alignment horizontal="center" wrapText="1"/>
    </xf>
    <xf numFmtId="165" fontId="9" fillId="5" borderId="7" xfId="4" applyNumberFormat="1" applyFont="1" applyFill="1" applyBorder="1" applyAlignment="1">
      <alignment horizontal="center" wrapText="1"/>
    </xf>
    <xf numFmtId="165" fontId="9" fillId="5" borderId="6" xfId="4" applyNumberFormat="1" applyFont="1" applyFill="1" applyBorder="1" applyAlignment="1">
      <alignment horizontal="center" wrapText="1"/>
    </xf>
    <xf numFmtId="165" fontId="9" fillId="5" borderId="2" xfId="4" applyNumberFormat="1" applyFont="1" applyFill="1" applyBorder="1" applyAlignment="1">
      <alignment horizontal="center" vertical="center" wrapText="1"/>
    </xf>
    <xf numFmtId="165" fontId="9" fillId="5" borderId="3" xfId="4" applyNumberFormat="1" applyFont="1" applyFill="1" applyBorder="1" applyAlignment="1">
      <alignment horizontal="center" vertical="center" wrapText="1"/>
    </xf>
    <xf numFmtId="165" fontId="9" fillId="5" borderId="4" xfId="4" applyNumberFormat="1" applyFont="1" applyFill="1" applyBorder="1" applyAlignment="1">
      <alignment horizontal="center" vertical="center" wrapText="1"/>
    </xf>
    <xf numFmtId="165" fontId="9" fillId="5" borderId="30" xfId="4" applyNumberFormat="1" applyFont="1" applyFill="1" applyBorder="1" applyAlignment="1">
      <alignment horizontal="center" wrapText="1"/>
    </xf>
    <xf numFmtId="165" fontId="9" fillId="5" borderId="31" xfId="4" applyNumberFormat="1" applyFont="1" applyFill="1" applyBorder="1" applyAlignment="1">
      <alignment horizontal="center" wrapText="1"/>
    </xf>
    <xf numFmtId="165" fontId="9" fillId="5" borderId="21" xfId="4" applyNumberFormat="1" applyFont="1" applyFill="1" applyBorder="1" applyAlignment="1">
      <alignment horizontal="center" vertical="center" wrapText="1"/>
    </xf>
  </cellXfs>
  <cellStyles count="6">
    <cellStyle name="Hyperlink" xfId="3" builtinId="8"/>
    <cellStyle name="Hyperlink 4" xfId="1" xr:uid="{4D69B917-1ECD-41AE-947E-9F20D77E8CB0}"/>
    <cellStyle name="Normal" xfId="0" builtinId="0"/>
    <cellStyle name="Normal 2" xfId="5" xr:uid="{E1B4B399-D32D-4A24-9AF3-E9ADB24DF272}"/>
    <cellStyle name="Normal 3" xfId="2" xr:uid="{E7AFA0E4-F30F-431D-A9AC-F6A631CC963B}"/>
    <cellStyle name="Normal_PISAPartIContext_Filled 3 2" xfId="4" xr:uid="{3F32AF02-1626-4A75-818B-C63F491A9B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oe.cd/disclaimer" TargetMode="External"/><Relationship Id="rId1" Type="http://schemas.openxmlformats.org/officeDocument/2006/relationships/hyperlink" Target="https://oe.cd/israel-disclaimer"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oe.cd/israel-disclaimer" TargetMode="External"/><Relationship Id="rId1" Type="http://schemas.openxmlformats.org/officeDocument/2006/relationships/hyperlink" Target="http://oe.cd/disclaimer"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oe.cd/disclaimer" TargetMode="External"/><Relationship Id="rId1" Type="http://schemas.openxmlformats.org/officeDocument/2006/relationships/hyperlink" Target="https://oe.cd/israel-disclaimer"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oe.cd/israel-disclaimer" TargetMode="External"/><Relationship Id="rId1" Type="http://schemas.openxmlformats.org/officeDocument/2006/relationships/hyperlink" Target="http://oe.cd/disclaimer"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oe.cd/israel-disclaimer" TargetMode="External"/><Relationship Id="rId1" Type="http://schemas.openxmlformats.org/officeDocument/2006/relationships/hyperlink" Target="http://oe.cd/disclai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565D-15C3-4905-B6CE-33D4CA749E54}">
  <dimension ref="A1:B9"/>
  <sheetViews>
    <sheetView tabSelected="1" zoomScale="75" zoomScaleNormal="75" workbookViewId="0"/>
  </sheetViews>
  <sheetFormatPr defaultRowHeight="13" x14ac:dyDescent="0.3"/>
  <cols>
    <col min="1" max="1" width="9" style="2" customWidth="1"/>
    <col min="2" max="16384" width="8.7265625" style="2"/>
  </cols>
  <sheetData>
    <row r="1" spans="1:2" x14ac:dyDescent="0.3">
      <c r="A1" s="2" t="s">
        <v>58</v>
      </c>
      <c r="B1" s="3" t="s">
        <v>60</v>
      </c>
    </row>
    <row r="3" spans="1:2" x14ac:dyDescent="0.3">
      <c r="A3" s="110" t="s">
        <v>59</v>
      </c>
    </row>
    <row r="5" spans="1:2" x14ac:dyDescent="0.3">
      <c r="A5" s="111" t="str">
        <f ca="1">'Table 1'!A1</f>
        <v>Table 1</v>
      </c>
      <c r="B5" s="2" t="str">
        <f>'Table 1'!$A$2</f>
        <v>Educational attainment of staff, by experience (2018)</v>
      </c>
    </row>
    <row r="6" spans="1:2" x14ac:dyDescent="0.3">
      <c r="A6" s="111" t="str">
        <f ca="1">'Table 2'!A1</f>
        <v>Table 2</v>
      </c>
      <c r="B6" s="2" t="str">
        <f>'Table 2'!$A$2</f>
        <v>Staff training to work specifically with children, by experience (2018)</v>
      </c>
    </row>
    <row r="7" spans="1:2" x14ac:dyDescent="0.3">
      <c r="A7" s="111" t="str">
        <f>'Table 3'!A1</f>
        <v>Table 3</v>
      </c>
      <c r="B7" s="2" t="str">
        <f>'Table 3'!$A$2</f>
        <v>Staff sense of self-efficacy, by experience (2018)</v>
      </c>
    </row>
    <row r="8" spans="1:2" x14ac:dyDescent="0.3">
      <c r="A8" s="111" t="str">
        <f>'Table 4'!A1</f>
        <v>Table 4</v>
      </c>
      <c r="B8" s="2" t="str">
        <f>'Table 4'!$A$2</f>
        <v>Association between pedagogical practices staff uses with children and experience (2018)</v>
      </c>
    </row>
    <row r="9" spans="1:2" x14ac:dyDescent="0.3">
      <c r="A9" s="111" t="str">
        <f>'Table 5'!A1</f>
        <v>Table 5</v>
      </c>
      <c r="B9" s="2" t="str">
        <f>'Table 5'!$A$2</f>
        <v>Staff satisfaction with salary, by experience (2018)</v>
      </c>
    </row>
  </sheetData>
  <hyperlinks>
    <hyperlink ref="A5" location="'Table 1'!A1" display="'Table 1'!A1" xr:uid="{A80388F5-35FB-4F73-8E12-9B34ECB44C1C}"/>
    <hyperlink ref="A6" location="'Table 2'!A1" display="'Table 2'!A1" xr:uid="{A6F35172-BEA4-4401-B3AA-90DF829BAAB8}"/>
    <hyperlink ref="A7" location="'Table 3'!A1" display="'Table 3'!A1" xr:uid="{EAFE5FC7-2FF2-4653-8CA7-97E7E3A626A9}"/>
    <hyperlink ref="A8" location="'Table 4'!A1" display="'Table 4'!A1" xr:uid="{B1E1878A-C496-4FD7-9946-548711FB2D6E}"/>
    <hyperlink ref="A9" location="'Table 5'!A1" display="'Table 5'!A1" xr:uid="{3F0A7FFD-5368-462A-89D6-B0B433C6096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5CD56-AC76-425A-A63D-70F68BE052DF}">
  <dimension ref="A1:V38"/>
  <sheetViews>
    <sheetView zoomScale="75" zoomScaleNormal="75" workbookViewId="0"/>
  </sheetViews>
  <sheetFormatPr defaultRowHeight="13" x14ac:dyDescent="0.3"/>
  <cols>
    <col min="1" max="1" width="32" style="2" customWidth="1"/>
    <col min="2" max="22" width="7.08984375" style="2" customWidth="1"/>
    <col min="23" max="16384" width="8.7265625" style="2"/>
  </cols>
  <sheetData>
    <row r="1" spans="1:22" x14ac:dyDescent="0.3">
      <c r="A1" s="1" t="str">
        <f ca="1">RIGHT(CELL("Filename",A1),LEN(CELL("Filename",A1))-FIND("]",CELL("Filename",A1)))</f>
        <v>Table 1</v>
      </c>
    </row>
    <row r="2" spans="1:22" x14ac:dyDescent="0.3">
      <c r="A2" s="3" t="s">
        <v>63</v>
      </c>
    </row>
    <row r="3" spans="1:22" x14ac:dyDescent="0.3">
      <c r="A3" s="4" t="s">
        <v>19</v>
      </c>
    </row>
    <row r="4" spans="1:22" x14ac:dyDescent="0.3">
      <c r="A4" s="5" t="s">
        <v>38</v>
      </c>
    </row>
    <row r="5" spans="1:22" x14ac:dyDescent="0.3">
      <c r="A5" s="5"/>
    </row>
    <row r="6" spans="1:22" ht="13.5" thickBot="1" x14ac:dyDescent="0.35">
      <c r="A6" s="6"/>
    </row>
    <row r="7" spans="1:22" ht="17.5" customHeight="1" x14ac:dyDescent="0.3">
      <c r="A7" s="199"/>
      <c r="B7" s="202" t="s">
        <v>64</v>
      </c>
      <c r="C7" s="203"/>
      <c r="D7" s="203"/>
      <c r="E7" s="203"/>
      <c r="F7" s="203"/>
      <c r="G7" s="203"/>
      <c r="H7" s="203"/>
      <c r="I7" s="203"/>
      <c r="J7" s="203"/>
      <c r="K7" s="203"/>
      <c r="L7" s="203"/>
      <c r="M7" s="203"/>
      <c r="N7" s="203"/>
      <c r="O7" s="203"/>
      <c r="P7" s="203"/>
      <c r="Q7" s="203"/>
      <c r="R7" s="203"/>
      <c r="S7" s="203"/>
      <c r="T7" s="203"/>
      <c r="U7" s="203"/>
      <c r="V7" s="204"/>
    </row>
    <row r="8" spans="1:22" ht="15" customHeight="1" x14ac:dyDescent="0.3">
      <c r="A8" s="200"/>
      <c r="B8" s="205" t="s">
        <v>0</v>
      </c>
      <c r="C8" s="206"/>
      <c r="D8" s="206"/>
      <c r="E8" s="206"/>
      <c r="F8" s="206"/>
      <c r="G8" s="206"/>
      <c r="H8" s="206"/>
      <c r="I8" s="205" t="s">
        <v>1</v>
      </c>
      <c r="J8" s="206"/>
      <c r="K8" s="206"/>
      <c r="L8" s="206"/>
      <c r="M8" s="206"/>
      <c r="N8" s="206"/>
      <c r="O8" s="207"/>
      <c r="P8" s="206" t="s">
        <v>2</v>
      </c>
      <c r="Q8" s="206"/>
      <c r="R8" s="206"/>
      <c r="S8" s="206"/>
      <c r="T8" s="206"/>
      <c r="U8" s="206"/>
      <c r="V8" s="208"/>
    </row>
    <row r="9" spans="1:22" ht="48" customHeight="1" x14ac:dyDescent="0.3">
      <c r="A9" s="200"/>
      <c r="B9" s="192" t="s">
        <v>39</v>
      </c>
      <c r="C9" s="194"/>
      <c r="D9" s="192" t="s">
        <v>40</v>
      </c>
      <c r="E9" s="194"/>
      <c r="F9" s="192" t="s">
        <v>44</v>
      </c>
      <c r="G9" s="193"/>
      <c r="H9" s="193"/>
      <c r="I9" s="192" t="s">
        <v>39</v>
      </c>
      <c r="J9" s="194"/>
      <c r="K9" s="192" t="s">
        <v>40</v>
      </c>
      <c r="L9" s="194"/>
      <c r="M9" s="192" t="s">
        <v>44</v>
      </c>
      <c r="N9" s="193"/>
      <c r="O9" s="194"/>
      <c r="P9" s="195" t="s">
        <v>39</v>
      </c>
      <c r="Q9" s="196"/>
      <c r="R9" s="197" t="s">
        <v>40</v>
      </c>
      <c r="S9" s="195"/>
      <c r="T9" s="192" t="s">
        <v>44</v>
      </c>
      <c r="U9" s="193"/>
      <c r="V9" s="198"/>
    </row>
    <row r="10" spans="1:22" x14ac:dyDescent="0.3">
      <c r="A10" s="201"/>
      <c r="B10" s="81" t="s">
        <v>3</v>
      </c>
      <c r="C10" s="93" t="s">
        <v>4</v>
      </c>
      <c r="D10" s="81" t="s">
        <v>3</v>
      </c>
      <c r="E10" s="93" t="s">
        <v>4</v>
      </c>
      <c r="F10" s="81" t="s">
        <v>43</v>
      </c>
      <c r="G10" s="81" t="s">
        <v>4</v>
      </c>
      <c r="H10" s="94" t="s">
        <v>45</v>
      </c>
      <c r="I10" s="84" t="s">
        <v>3</v>
      </c>
      <c r="J10" s="93" t="s">
        <v>4</v>
      </c>
      <c r="K10" s="81" t="s">
        <v>3</v>
      </c>
      <c r="L10" s="93" t="s">
        <v>4</v>
      </c>
      <c r="M10" s="81" t="s">
        <v>43</v>
      </c>
      <c r="N10" s="81" t="s">
        <v>4</v>
      </c>
      <c r="O10" s="94" t="s">
        <v>45</v>
      </c>
      <c r="P10" s="81" t="s">
        <v>3</v>
      </c>
      <c r="Q10" s="93" t="s">
        <v>4</v>
      </c>
      <c r="R10" s="81" t="s">
        <v>3</v>
      </c>
      <c r="S10" s="81" t="s">
        <v>4</v>
      </c>
      <c r="T10" s="84" t="s">
        <v>43</v>
      </c>
      <c r="U10" s="81" t="s">
        <v>4</v>
      </c>
      <c r="V10" s="95" t="s">
        <v>45</v>
      </c>
    </row>
    <row r="11" spans="1:22" x14ac:dyDescent="0.3">
      <c r="A11" s="46" t="s">
        <v>72</v>
      </c>
      <c r="B11" s="19"/>
      <c r="C11" s="20"/>
      <c r="D11" s="19"/>
      <c r="E11" s="20"/>
      <c r="F11" s="140"/>
      <c r="G11" s="21"/>
      <c r="H11" s="50"/>
      <c r="I11" s="19"/>
      <c r="J11" s="20"/>
      <c r="K11" s="19"/>
      <c r="L11" s="20"/>
      <c r="M11" s="140"/>
      <c r="N11" s="21"/>
      <c r="O11" s="54"/>
      <c r="P11" s="19"/>
      <c r="Q11" s="20"/>
      <c r="R11" s="19"/>
      <c r="S11" s="20"/>
      <c r="T11" s="140"/>
      <c r="U11" s="21"/>
      <c r="V11" s="55"/>
    </row>
    <row r="12" spans="1:22" x14ac:dyDescent="0.3">
      <c r="A12" s="7" t="s">
        <v>5</v>
      </c>
      <c r="B12" s="16">
        <v>11.993010546236331</v>
      </c>
      <c r="C12" s="14">
        <v>1.3460024403365634</v>
      </c>
      <c r="D12" s="16">
        <v>16.32314353113896</v>
      </c>
      <c r="E12" s="14">
        <v>1.9292803212425056</v>
      </c>
      <c r="F12" s="141">
        <v>4.3</v>
      </c>
      <c r="G12" s="14">
        <v>2.4019423616319333</v>
      </c>
      <c r="H12" s="51">
        <v>7.1425432363519573E-2</v>
      </c>
      <c r="I12" s="16">
        <v>31.120871764945189</v>
      </c>
      <c r="J12" s="14">
        <v>1.6543703649907548</v>
      </c>
      <c r="K12" s="16">
        <v>39.530655053084267</v>
      </c>
      <c r="L12" s="14">
        <v>2.9383448934595586</v>
      </c>
      <c r="M12" s="142">
        <v>8.4</v>
      </c>
      <c r="N12" s="14">
        <v>3.2548161081400049</v>
      </c>
      <c r="O12" s="51">
        <v>9.7719361720895459E-3</v>
      </c>
      <c r="P12" s="17">
        <v>56.886117688818487</v>
      </c>
      <c r="Q12" s="14">
        <v>1.5305221413576178</v>
      </c>
      <c r="R12" s="16">
        <v>44.146201415776773</v>
      </c>
      <c r="S12" s="14">
        <v>2.7432618250531529</v>
      </c>
      <c r="T12" s="142">
        <v>-12.7</v>
      </c>
      <c r="U12" s="14">
        <v>3.0604163548052061</v>
      </c>
      <c r="V12" s="56">
        <v>3.1436192296395585E-5</v>
      </c>
    </row>
    <row r="13" spans="1:22" x14ac:dyDescent="0.3">
      <c r="A13" s="7" t="s">
        <v>6</v>
      </c>
      <c r="B13" s="16">
        <v>20.038404864803709</v>
      </c>
      <c r="C13" s="14">
        <v>1.5084831695817309</v>
      </c>
      <c r="D13" s="16">
        <v>27.588214404910691</v>
      </c>
      <c r="E13" s="14">
        <v>2.6045978803315872</v>
      </c>
      <c r="F13" s="142">
        <v>7.5</v>
      </c>
      <c r="G13" s="14">
        <v>2.6709786731915139</v>
      </c>
      <c r="H13" s="51">
        <v>4.7043885371525502E-3</v>
      </c>
      <c r="I13" s="16">
        <v>8.8376520518860477</v>
      </c>
      <c r="J13" s="14">
        <v>1.1555269964972072</v>
      </c>
      <c r="K13" s="16">
        <v>13.46703056419198</v>
      </c>
      <c r="L13" s="14">
        <v>1.8312599217554235</v>
      </c>
      <c r="M13" s="142">
        <v>4.5999999999999996</v>
      </c>
      <c r="N13" s="14">
        <v>1.7975751127194388</v>
      </c>
      <c r="O13" s="51">
        <v>1.0013975347496784E-2</v>
      </c>
      <c r="P13" s="17">
        <v>71.123943083310252</v>
      </c>
      <c r="Q13" s="14">
        <v>1.7340040014782498</v>
      </c>
      <c r="R13" s="16">
        <v>58.944755030897319</v>
      </c>
      <c r="S13" s="14">
        <v>2.6167896660986369</v>
      </c>
      <c r="T13" s="142">
        <v>-12.2</v>
      </c>
      <c r="U13" s="14">
        <v>2.9463531665525569</v>
      </c>
      <c r="V13" s="56">
        <v>3.5704956746084669E-5</v>
      </c>
    </row>
    <row r="14" spans="1:22" x14ac:dyDescent="0.3">
      <c r="A14" s="7" t="s">
        <v>7</v>
      </c>
      <c r="B14" s="16">
        <v>40.936538597915103</v>
      </c>
      <c r="C14" s="14">
        <v>1.856659445004269</v>
      </c>
      <c r="D14" s="16">
        <v>61.663935920944027</v>
      </c>
      <c r="E14" s="14">
        <v>3.0272484783275639</v>
      </c>
      <c r="F14" s="142">
        <v>20.7</v>
      </c>
      <c r="G14" s="14">
        <v>3.6392606746591536</v>
      </c>
      <c r="H14" s="51">
        <v>1.2301323332513463E-8</v>
      </c>
      <c r="I14" s="16">
        <v>5.2897140447622224</v>
      </c>
      <c r="J14" s="14">
        <v>0.90877283770135842</v>
      </c>
      <c r="K14" s="16">
        <v>2.1861894108799902</v>
      </c>
      <c r="L14" s="14">
        <v>0.67588847430618948</v>
      </c>
      <c r="M14" s="142">
        <v>-3.1</v>
      </c>
      <c r="N14" s="14">
        <v>1.1302481349798834</v>
      </c>
      <c r="O14" s="51">
        <v>6.0349014488841005E-3</v>
      </c>
      <c r="P14" s="17">
        <v>53.773747357322691</v>
      </c>
      <c r="Q14" s="14">
        <v>1.9146957751642506</v>
      </c>
      <c r="R14" s="16">
        <v>36.149874668175983</v>
      </c>
      <c r="S14" s="14">
        <v>2.930659353679979</v>
      </c>
      <c r="T14" s="142">
        <v>-17.600000000000001</v>
      </c>
      <c r="U14" s="14">
        <v>3.8010238015995843</v>
      </c>
      <c r="V14" s="56">
        <v>3.5416627395865961E-6</v>
      </c>
    </row>
    <row r="15" spans="1:22" x14ac:dyDescent="0.3">
      <c r="A15" s="7" t="s">
        <v>8</v>
      </c>
      <c r="B15" s="16">
        <v>36.331826774931031</v>
      </c>
      <c r="C15" s="14">
        <v>1.3603666769917546</v>
      </c>
      <c r="D15" s="16">
        <v>42.132509612761503</v>
      </c>
      <c r="E15" s="14">
        <v>2.0767653425754737</v>
      </c>
      <c r="F15" s="142">
        <v>5.8</v>
      </c>
      <c r="G15" s="14">
        <v>2.6490910588465586</v>
      </c>
      <c r="H15" s="51">
        <v>2.854687373001534E-2</v>
      </c>
      <c r="I15" s="16">
        <v>12.195878417543691</v>
      </c>
      <c r="J15" s="14">
        <v>1.0644049662045723</v>
      </c>
      <c r="K15" s="16">
        <v>20.072736070771171</v>
      </c>
      <c r="L15" s="14">
        <v>1.5550332480199593</v>
      </c>
      <c r="M15" s="142">
        <v>7.9</v>
      </c>
      <c r="N15" s="14">
        <v>2.0660699651170513</v>
      </c>
      <c r="O15" s="51">
        <v>1.3757741581498086E-4</v>
      </c>
      <c r="P15" s="17">
        <v>51.472294807525273</v>
      </c>
      <c r="Q15" s="14">
        <v>1.137697654539048</v>
      </c>
      <c r="R15" s="16">
        <v>37.794754316467319</v>
      </c>
      <c r="S15" s="14">
        <v>1.884267484867943</v>
      </c>
      <c r="T15" s="142">
        <v>-13.7</v>
      </c>
      <c r="U15" s="14">
        <v>2.475420998432166</v>
      </c>
      <c r="V15" s="56">
        <v>3.2884978773705761E-8</v>
      </c>
    </row>
    <row r="16" spans="1:22" x14ac:dyDescent="0.3">
      <c r="A16" s="7" t="s">
        <v>9</v>
      </c>
      <c r="B16" s="16">
        <v>1.246946120374937</v>
      </c>
      <c r="C16" s="14">
        <v>0.50689916634129362</v>
      </c>
      <c r="D16" s="16">
        <v>0.38098975168904842</v>
      </c>
      <c r="E16" s="14">
        <v>0.38355191387608428</v>
      </c>
      <c r="F16" s="141">
        <v>-0.9</v>
      </c>
      <c r="G16" s="14">
        <v>0.6392989568859675</v>
      </c>
      <c r="H16" s="51">
        <v>0.1755639815739698</v>
      </c>
      <c r="I16" s="16">
        <v>84.929961874031235</v>
      </c>
      <c r="J16" s="14">
        <v>1.1814227822121723</v>
      </c>
      <c r="K16" s="16">
        <v>65.945996800090086</v>
      </c>
      <c r="L16" s="14">
        <v>3.491881208294537</v>
      </c>
      <c r="M16" s="142">
        <v>-19</v>
      </c>
      <c r="N16" s="14">
        <v>3.5882776137191446</v>
      </c>
      <c r="O16" s="51">
        <v>1.2194852959534189E-7</v>
      </c>
      <c r="P16" s="17">
        <v>13.823092005593841</v>
      </c>
      <c r="Q16" s="14">
        <v>1.3618758084504108</v>
      </c>
      <c r="R16" s="16">
        <v>33.673013448220857</v>
      </c>
      <c r="S16" s="14">
        <v>3.5117089483970392</v>
      </c>
      <c r="T16" s="142">
        <v>19.8</v>
      </c>
      <c r="U16" s="14">
        <v>3.5873563651239002</v>
      </c>
      <c r="V16" s="56">
        <v>3.1426004789487072E-8</v>
      </c>
    </row>
    <row r="17" spans="1:22" x14ac:dyDescent="0.3">
      <c r="A17" s="7" t="s">
        <v>10</v>
      </c>
      <c r="B17" s="16">
        <v>3.424692078784096</v>
      </c>
      <c r="C17" s="14">
        <v>0.99861680631311667</v>
      </c>
      <c r="D17" s="16">
        <v>2.828070434785702</v>
      </c>
      <c r="E17" s="14">
        <v>1.5027564705703804</v>
      </c>
      <c r="F17" s="141">
        <v>-0.6</v>
      </c>
      <c r="G17" s="14">
        <v>1.7934287238052684</v>
      </c>
      <c r="H17" s="51">
        <v>0.73938267742684327</v>
      </c>
      <c r="I17" s="16">
        <v>42.762729098949137</v>
      </c>
      <c r="J17" s="14">
        <v>2.7273136228874511</v>
      </c>
      <c r="K17" s="16">
        <v>55.82883377569614</v>
      </c>
      <c r="L17" s="14">
        <v>3.9131004714133604</v>
      </c>
      <c r="M17" s="142">
        <v>13.1</v>
      </c>
      <c r="N17" s="14">
        <v>4.4336619521119776</v>
      </c>
      <c r="O17" s="51">
        <v>3.2084912036632798E-3</v>
      </c>
      <c r="P17" s="17">
        <v>53.812578822266772</v>
      </c>
      <c r="Q17" s="14">
        <v>3.0363323833553193</v>
      </c>
      <c r="R17" s="16">
        <v>41.343095789518159</v>
      </c>
      <c r="S17" s="14">
        <v>3.4255965781732565</v>
      </c>
      <c r="T17" s="142">
        <v>-12.5</v>
      </c>
      <c r="U17" s="14">
        <v>4.2750410235732597</v>
      </c>
      <c r="V17" s="56">
        <v>3.536309508511264E-3</v>
      </c>
    </row>
    <row r="18" spans="1:22" x14ac:dyDescent="0.3">
      <c r="A18" s="7" t="s">
        <v>11</v>
      </c>
      <c r="B18" s="16">
        <v>32.250829915539363</v>
      </c>
      <c r="C18" s="14">
        <v>2.0101351319808876</v>
      </c>
      <c r="D18" s="16">
        <v>35.989032900184462</v>
      </c>
      <c r="E18" s="14">
        <v>5.6937188769703022</v>
      </c>
      <c r="F18" s="141">
        <v>3.7</v>
      </c>
      <c r="G18" s="14">
        <v>6.1131501080457902</v>
      </c>
      <c r="H18" s="51">
        <v>0.54086735238049477</v>
      </c>
      <c r="I18" s="16">
        <v>16.473660287922939</v>
      </c>
      <c r="J18" s="14">
        <v>1.335331650895007</v>
      </c>
      <c r="K18" s="16">
        <v>13.899935114250511</v>
      </c>
      <c r="L18" s="14">
        <v>3.3194448648827164</v>
      </c>
      <c r="M18" s="141">
        <v>-2.6</v>
      </c>
      <c r="N18" s="14">
        <v>3.5861652358502161</v>
      </c>
      <c r="O18" s="51">
        <v>0.4729535675278661</v>
      </c>
      <c r="P18" s="17">
        <v>51.275509796537712</v>
      </c>
      <c r="Q18" s="14">
        <v>1.7905692551015655</v>
      </c>
      <c r="R18" s="16">
        <v>50.111031985565027</v>
      </c>
      <c r="S18" s="14">
        <v>5.0922672337941259</v>
      </c>
      <c r="T18" s="141">
        <v>-1.2</v>
      </c>
      <c r="U18" s="14">
        <v>5.8328443696538317</v>
      </c>
      <c r="V18" s="56">
        <v>0.84176096720376692</v>
      </c>
    </row>
    <row r="19" spans="1:22" x14ac:dyDescent="0.3">
      <c r="A19" s="7" t="s">
        <v>12</v>
      </c>
      <c r="B19" s="16">
        <v>6.0885748665833956</v>
      </c>
      <c r="C19" s="14">
        <v>1.0262879521768913</v>
      </c>
      <c r="D19" s="16">
        <v>15.13062750928956</v>
      </c>
      <c r="E19" s="14">
        <v>2.0099708982693376</v>
      </c>
      <c r="F19" s="142">
        <v>9</v>
      </c>
      <c r="G19" s="14">
        <v>2.1363303861853296</v>
      </c>
      <c r="H19" s="51">
        <v>2.3109141824291381E-5</v>
      </c>
      <c r="I19" s="16">
        <v>7.3459687494506776</v>
      </c>
      <c r="J19" s="14">
        <v>0.88041932195432493</v>
      </c>
      <c r="K19" s="16">
        <v>26.558769342152988</v>
      </c>
      <c r="L19" s="14">
        <v>3.5875354134301252</v>
      </c>
      <c r="M19" s="142">
        <v>19.2</v>
      </c>
      <c r="N19" s="14">
        <v>3.7393967307232021</v>
      </c>
      <c r="O19" s="51">
        <v>2.7776473269406878E-7</v>
      </c>
      <c r="P19" s="17">
        <v>86.565456383965937</v>
      </c>
      <c r="Q19" s="14">
        <v>1.2673735688913255</v>
      </c>
      <c r="R19" s="16">
        <v>58.310603148557448</v>
      </c>
      <c r="S19" s="14">
        <v>3.4726183555305226</v>
      </c>
      <c r="T19" s="142">
        <v>-28.3</v>
      </c>
      <c r="U19" s="14">
        <v>3.8970460033512224</v>
      </c>
      <c r="V19" s="56">
        <v>4.1577026132021891E-13</v>
      </c>
    </row>
    <row r="20" spans="1:22" x14ac:dyDescent="0.3">
      <c r="A20" s="22" t="s">
        <v>13</v>
      </c>
      <c r="B20" s="23">
        <v>21.503257118633641</v>
      </c>
      <c r="C20" s="24">
        <v>2.4787711857870547</v>
      </c>
      <c r="D20" s="23">
        <v>34.387658520571549</v>
      </c>
      <c r="E20" s="24">
        <v>5.2717026186362519</v>
      </c>
      <c r="F20" s="152">
        <v>12.9</v>
      </c>
      <c r="G20" s="24">
        <v>6.0647328633526216</v>
      </c>
      <c r="H20" s="52">
        <v>3.3630057989783045E-2</v>
      </c>
      <c r="I20" s="23">
        <v>6.5483083465885716</v>
      </c>
      <c r="J20" s="24">
        <v>1.6259397019840027</v>
      </c>
      <c r="K20" s="23">
        <v>3.3907455794711949</v>
      </c>
      <c r="L20" s="24">
        <v>1.389644491862901</v>
      </c>
      <c r="M20" s="143">
        <v>-3.2</v>
      </c>
      <c r="N20" s="24">
        <v>2.256991766200763</v>
      </c>
      <c r="O20" s="52">
        <v>0.16180882627663412</v>
      </c>
      <c r="P20" s="25">
        <v>71.948434534777789</v>
      </c>
      <c r="Q20" s="24">
        <v>2.3320103105642023</v>
      </c>
      <c r="R20" s="23">
        <v>62.221595899957258</v>
      </c>
      <c r="S20" s="24">
        <v>5.482465436060715</v>
      </c>
      <c r="T20" s="143">
        <v>-9.6999999999999993</v>
      </c>
      <c r="U20" s="24">
        <v>6.5441593759798691</v>
      </c>
      <c r="V20" s="57">
        <v>0.13718950285175527</v>
      </c>
    </row>
    <row r="21" spans="1:22" x14ac:dyDescent="0.3">
      <c r="A21" s="8"/>
      <c r="B21" s="182"/>
      <c r="C21" s="181"/>
      <c r="D21" s="182"/>
      <c r="E21" s="181"/>
      <c r="F21" s="183"/>
      <c r="G21" s="181"/>
      <c r="H21" s="181"/>
      <c r="I21" s="182"/>
      <c r="J21" s="181"/>
      <c r="K21" s="182"/>
      <c r="L21" s="181"/>
      <c r="M21" s="183"/>
      <c r="N21" s="181"/>
      <c r="O21" s="182"/>
      <c r="P21" s="182"/>
      <c r="Q21" s="181"/>
      <c r="R21" s="182"/>
      <c r="S21" s="181"/>
      <c r="T21" s="185"/>
      <c r="U21" s="181"/>
      <c r="V21" s="184"/>
    </row>
    <row r="22" spans="1:22" ht="15" x14ac:dyDescent="0.3">
      <c r="A22" s="26" t="s">
        <v>41</v>
      </c>
      <c r="B22" s="19"/>
      <c r="C22" s="20"/>
      <c r="D22" s="19"/>
      <c r="E22" s="20"/>
      <c r="F22" s="140"/>
      <c r="G22" s="21"/>
      <c r="H22" s="50"/>
      <c r="I22" s="19"/>
      <c r="J22" s="20"/>
      <c r="K22" s="19"/>
      <c r="L22" s="20"/>
      <c r="M22" s="140"/>
      <c r="N22" s="21"/>
      <c r="O22" s="54"/>
      <c r="P22" s="19"/>
      <c r="Q22" s="20"/>
      <c r="R22" s="19"/>
      <c r="S22" s="20"/>
      <c r="T22" s="146"/>
      <c r="U22" s="21"/>
      <c r="V22" s="59"/>
    </row>
    <row r="23" spans="1:22" x14ac:dyDescent="0.3">
      <c r="A23" s="7" t="s">
        <v>6</v>
      </c>
      <c r="B23" s="16">
        <v>17.05194034148175</v>
      </c>
      <c r="C23" s="14">
        <v>1.3739872534188935</v>
      </c>
      <c r="D23" s="16">
        <v>23.478463839898151</v>
      </c>
      <c r="E23" s="14">
        <v>2.4067469996421491</v>
      </c>
      <c r="F23" s="142">
        <v>6.4</v>
      </c>
      <c r="G23" s="14">
        <v>2.7253703878782347</v>
      </c>
      <c r="H23" s="51">
        <v>1.8371874686246938E-2</v>
      </c>
      <c r="I23" s="16">
        <v>8.6743106237203946</v>
      </c>
      <c r="J23" s="14">
        <v>0.96897138689637374</v>
      </c>
      <c r="K23" s="16">
        <v>17.670016730397709</v>
      </c>
      <c r="L23" s="14">
        <v>2.7990325622796424</v>
      </c>
      <c r="M23" s="142">
        <v>9</v>
      </c>
      <c r="N23" s="14">
        <v>2.9337210703582746</v>
      </c>
      <c r="O23" s="51">
        <v>2.1671655538227138E-3</v>
      </c>
      <c r="P23" s="17">
        <v>74.273749034797859</v>
      </c>
      <c r="Q23" s="18">
        <v>1.5406715766244201</v>
      </c>
      <c r="R23" s="16">
        <v>58.851519429704133</v>
      </c>
      <c r="S23" s="14">
        <v>3.2203816295593013</v>
      </c>
      <c r="T23" s="142">
        <v>-15.4</v>
      </c>
      <c r="U23" s="14">
        <v>3.5837131640461934</v>
      </c>
      <c r="V23" s="56">
        <v>1.6818017350033462E-5</v>
      </c>
    </row>
    <row r="24" spans="1:22" x14ac:dyDescent="0.3">
      <c r="A24" s="7" t="s">
        <v>8</v>
      </c>
      <c r="B24" s="16">
        <v>31.06758005891707</v>
      </c>
      <c r="C24" s="14">
        <v>3.0702285150601267</v>
      </c>
      <c r="D24" s="16">
        <v>40.635563405117473</v>
      </c>
      <c r="E24" s="14">
        <v>3.1708818852236043</v>
      </c>
      <c r="F24" s="142">
        <v>9.6</v>
      </c>
      <c r="G24" s="14">
        <v>3.6615992168139639</v>
      </c>
      <c r="H24" s="51">
        <v>8.9735195819122451E-3</v>
      </c>
      <c r="I24" s="16">
        <v>53.99544187461909</v>
      </c>
      <c r="J24" s="14">
        <v>2.8483608058801417</v>
      </c>
      <c r="K24" s="16">
        <v>49.531359641288581</v>
      </c>
      <c r="L24" s="14">
        <v>2.8435580139640733</v>
      </c>
      <c r="M24" s="141">
        <v>-4.5</v>
      </c>
      <c r="N24" s="14">
        <v>3.7631328564726978</v>
      </c>
      <c r="O24" s="51">
        <v>0.2355166741203345</v>
      </c>
      <c r="P24" s="17">
        <v>14.936978066463841</v>
      </c>
      <c r="Q24" s="18">
        <v>2.5150457491413447</v>
      </c>
      <c r="R24" s="16">
        <v>9.8330769535939453</v>
      </c>
      <c r="S24" s="14">
        <v>1.4644276317291944</v>
      </c>
      <c r="T24" s="141">
        <v>-5.0999999999999996</v>
      </c>
      <c r="U24" s="14">
        <v>2.8467529569598851</v>
      </c>
      <c r="V24" s="56">
        <v>7.2991289712966673E-2</v>
      </c>
    </row>
    <row r="25" spans="1:22" x14ac:dyDescent="0.3">
      <c r="A25" s="7" t="s">
        <v>11</v>
      </c>
      <c r="B25" s="16">
        <v>29.696850200512181</v>
      </c>
      <c r="C25" s="14">
        <v>1.8267870298044877</v>
      </c>
      <c r="D25" s="16">
        <v>43.518870124257077</v>
      </c>
      <c r="E25" s="14">
        <v>5.3005608940983908</v>
      </c>
      <c r="F25" s="142">
        <v>13.8</v>
      </c>
      <c r="G25" s="14">
        <v>5.9416578768087662</v>
      </c>
      <c r="H25" s="51">
        <v>2.0003079565578487E-2</v>
      </c>
      <c r="I25" s="16">
        <v>16.773690613351778</v>
      </c>
      <c r="J25" s="14">
        <v>1.4677274010931058</v>
      </c>
      <c r="K25" s="16">
        <v>19.858427804283799</v>
      </c>
      <c r="L25" s="14">
        <v>3.3236084589384585</v>
      </c>
      <c r="M25" s="141">
        <v>3.1</v>
      </c>
      <c r="N25" s="14">
        <v>3.5051535539514815</v>
      </c>
      <c r="O25" s="51">
        <v>0.37882808106612081</v>
      </c>
      <c r="P25" s="17">
        <v>53.529459186136037</v>
      </c>
      <c r="Q25" s="18">
        <v>1.9044104021403201</v>
      </c>
      <c r="R25" s="16">
        <v>36.62270207145913</v>
      </c>
      <c r="S25" s="14">
        <v>4.5598571942934791</v>
      </c>
      <c r="T25" s="142">
        <v>-16.899999999999999</v>
      </c>
      <c r="U25" s="14">
        <v>5.2665896326371708</v>
      </c>
      <c r="V25" s="56">
        <v>1.3264693334122052E-3</v>
      </c>
    </row>
    <row r="26" spans="1:22" ht="13.5" thickBot="1" x14ac:dyDescent="0.35">
      <c r="A26" s="27" t="s">
        <v>13</v>
      </c>
      <c r="B26" s="28">
        <v>19.621084763083221</v>
      </c>
      <c r="C26" s="29">
        <v>2.7659883353498635</v>
      </c>
      <c r="D26" s="28">
        <v>47.837371487276272</v>
      </c>
      <c r="E26" s="29">
        <v>6.4663954970727735</v>
      </c>
      <c r="F26" s="153">
        <v>28.2</v>
      </c>
      <c r="G26" s="29">
        <v>6.7958738968767936</v>
      </c>
      <c r="H26" s="53">
        <v>3.2962077777476341E-5</v>
      </c>
      <c r="I26" s="28">
        <v>4.5959661818866104</v>
      </c>
      <c r="J26" s="29">
        <v>0.7492639643390161</v>
      </c>
      <c r="K26" s="28">
        <v>1.470495801945461</v>
      </c>
      <c r="L26" s="29">
        <v>0.99966604578132234</v>
      </c>
      <c r="M26" s="153">
        <v>-3.1</v>
      </c>
      <c r="N26" s="29">
        <v>1.2896245891668328</v>
      </c>
      <c r="O26" s="53">
        <v>1.536961413773664E-2</v>
      </c>
      <c r="P26" s="31">
        <v>75.782949055030173</v>
      </c>
      <c r="Q26" s="30">
        <v>2.9643995462279702</v>
      </c>
      <c r="R26" s="28">
        <v>50.692132710778267</v>
      </c>
      <c r="S26" s="29">
        <v>6.5941434641139844</v>
      </c>
      <c r="T26" s="153">
        <v>-25.1</v>
      </c>
      <c r="U26" s="29">
        <v>7.1507506341223532</v>
      </c>
      <c r="V26" s="60">
        <v>4.5007113225310877E-4</v>
      </c>
    </row>
    <row r="27" spans="1:22" x14ac:dyDescent="0.3">
      <c r="A27" s="45"/>
      <c r="B27" s="17"/>
      <c r="C27" s="14"/>
      <c r="D27" s="17"/>
      <c r="E27" s="14"/>
      <c r="F27" s="17"/>
      <c r="G27" s="14"/>
      <c r="H27" s="13"/>
      <c r="I27" s="17"/>
      <c r="J27" s="14"/>
      <c r="K27" s="17"/>
      <c r="L27" s="14"/>
      <c r="M27" s="17"/>
      <c r="N27" s="14"/>
      <c r="O27" s="13"/>
      <c r="P27" s="17"/>
      <c r="Q27" s="14"/>
      <c r="R27" s="17"/>
      <c r="S27" s="14"/>
      <c r="T27" s="17"/>
      <c r="U27" s="14"/>
      <c r="V27" s="13"/>
    </row>
    <row r="29" spans="1:22" ht="40.5" customHeight="1" x14ac:dyDescent="0.3">
      <c r="A29" s="191" t="s">
        <v>15</v>
      </c>
      <c r="B29" s="191"/>
      <c r="C29" s="191"/>
      <c r="D29" s="191"/>
      <c r="E29" s="191"/>
      <c r="F29" s="191"/>
      <c r="G29" s="191"/>
      <c r="H29" s="191"/>
      <c r="I29" s="191"/>
      <c r="J29" s="191"/>
      <c r="K29" s="191"/>
      <c r="L29" s="191"/>
      <c r="M29" s="191"/>
      <c r="N29" s="191"/>
      <c r="O29" s="191"/>
      <c r="P29" s="191"/>
      <c r="Q29" s="191"/>
      <c r="R29" s="191"/>
      <c r="S29" s="191"/>
      <c r="T29" s="191"/>
      <c r="U29" s="191"/>
      <c r="V29" s="191"/>
    </row>
    <row r="30" spans="1:22" x14ac:dyDescent="0.3">
      <c r="A30" s="2" t="s">
        <v>16</v>
      </c>
    </row>
    <row r="31" spans="1:22" x14ac:dyDescent="0.3">
      <c r="A31" s="2" t="s">
        <v>23</v>
      </c>
    </row>
    <row r="32" spans="1:22" x14ac:dyDescent="0.3">
      <c r="A32" s="2" t="s">
        <v>73</v>
      </c>
    </row>
    <row r="33" spans="1:1" x14ac:dyDescent="0.3">
      <c r="A33" s="12" t="s">
        <v>22</v>
      </c>
    </row>
    <row r="34" spans="1:1" x14ac:dyDescent="0.3">
      <c r="A34" s="2" t="s">
        <v>46</v>
      </c>
    </row>
    <row r="35" spans="1:1" x14ac:dyDescent="0.3">
      <c r="A35" s="2" t="s">
        <v>14</v>
      </c>
    </row>
    <row r="36" spans="1:1" x14ac:dyDescent="0.3">
      <c r="A36" s="2" t="s">
        <v>75</v>
      </c>
    </row>
    <row r="37" spans="1:1" x14ac:dyDescent="0.3">
      <c r="A37" s="11" t="s">
        <v>17</v>
      </c>
    </row>
    <row r="38" spans="1:1" x14ac:dyDescent="0.3">
      <c r="A38" s="2" t="s">
        <v>18</v>
      </c>
    </row>
  </sheetData>
  <mergeCells count="15">
    <mergeCell ref="A29:V29"/>
    <mergeCell ref="M9:O9"/>
    <mergeCell ref="P9:Q9"/>
    <mergeCell ref="R9:S9"/>
    <mergeCell ref="T9:V9"/>
    <mergeCell ref="A7:A10"/>
    <mergeCell ref="B7:V7"/>
    <mergeCell ref="B8:H8"/>
    <mergeCell ref="I8:O8"/>
    <mergeCell ref="P8:V8"/>
    <mergeCell ref="B9:C9"/>
    <mergeCell ref="D9:E9"/>
    <mergeCell ref="F9:H9"/>
    <mergeCell ref="I9:J9"/>
    <mergeCell ref="K9:L9"/>
  </mergeCells>
  <hyperlinks>
    <hyperlink ref="A37" r:id="rId1" xr:uid="{241EB5C3-84AE-4914-AE5B-1A886535217E}"/>
    <hyperlink ref="A4" r:id="rId2" xr:uid="{77B10457-21C1-451F-B2A3-1581C860DCCC}"/>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355-15A0-4B75-BAEE-DF60818B7F8E}">
  <dimension ref="A1:J36"/>
  <sheetViews>
    <sheetView zoomScale="75" zoomScaleNormal="75" workbookViewId="0"/>
  </sheetViews>
  <sheetFormatPr defaultRowHeight="13" x14ac:dyDescent="0.3"/>
  <cols>
    <col min="1" max="1" width="32" style="2" customWidth="1"/>
    <col min="2" max="5" width="8.7265625" style="2"/>
    <col min="6" max="8" width="6.7265625" style="2" customWidth="1"/>
    <col min="9" max="16384" width="8.7265625" style="2"/>
  </cols>
  <sheetData>
    <row r="1" spans="1:10" x14ac:dyDescent="0.3">
      <c r="A1" s="2" t="str">
        <f ca="1">RIGHT(CELL("Filename",A1),LEN(CELL("Filename",A1))-FIND("]",CELL("Filename",A1)))</f>
        <v>Table 2</v>
      </c>
    </row>
    <row r="2" spans="1:10" x14ac:dyDescent="0.3">
      <c r="A2" s="3" t="s">
        <v>66</v>
      </c>
    </row>
    <row r="3" spans="1:10" x14ac:dyDescent="0.3">
      <c r="A3" s="6" t="s">
        <v>19</v>
      </c>
    </row>
    <row r="4" spans="1:10" x14ac:dyDescent="0.3">
      <c r="A4" s="32" t="s">
        <v>38</v>
      </c>
      <c r="C4" s="3"/>
    </row>
    <row r="5" spans="1:10" x14ac:dyDescent="0.3">
      <c r="A5" s="32"/>
      <c r="C5" s="3"/>
    </row>
    <row r="6" spans="1:10" ht="13.5" thickBot="1" x14ac:dyDescent="0.35"/>
    <row r="7" spans="1:10" ht="12.75" customHeight="1" x14ac:dyDescent="0.3">
      <c r="A7" s="199"/>
      <c r="B7" s="209" t="s">
        <v>61</v>
      </c>
      <c r="C7" s="210"/>
      <c r="D7" s="210"/>
      <c r="E7" s="210"/>
      <c r="F7" s="210"/>
      <c r="G7" s="210"/>
      <c r="H7" s="211"/>
      <c r="I7" s="33"/>
      <c r="J7" s="33"/>
    </row>
    <row r="8" spans="1:10" ht="22.5" customHeight="1" x14ac:dyDescent="0.3">
      <c r="A8" s="200"/>
      <c r="B8" s="212"/>
      <c r="C8" s="213"/>
      <c r="D8" s="213"/>
      <c r="E8" s="213"/>
      <c r="F8" s="213"/>
      <c r="G8" s="213"/>
      <c r="H8" s="214"/>
      <c r="I8" s="33"/>
      <c r="J8" s="33"/>
    </row>
    <row r="9" spans="1:10" ht="48.5" customHeight="1" x14ac:dyDescent="0.3">
      <c r="A9" s="200"/>
      <c r="B9" s="192" t="s">
        <v>47</v>
      </c>
      <c r="C9" s="194"/>
      <c r="D9" s="192" t="s">
        <v>48</v>
      </c>
      <c r="E9" s="194"/>
      <c r="F9" s="192" t="s">
        <v>44</v>
      </c>
      <c r="G9" s="193"/>
      <c r="H9" s="198"/>
    </row>
    <row r="10" spans="1:10" x14ac:dyDescent="0.3">
      <c r="A10" s="201"/>
      <c r="B10" s="89" t="s">
        <v>3</v>
      </c>
      <c r="C10" s="90" t="s">
        <v>4</v>
      </c>
      <c r="D10" s="89" t="s">
        <v>3</v>
      </c>
      <c r="E10" s="90" t="s">
        <v>4</v>
      </c>
      <c r="F10" s="91" t="s">
        <v>43</v>
      </c>
      <c r="G10" s="91" t="s">
        <v>4</v>
      </c>
      <c r="H10" s="92" t="s">
        <v>45</v>
      </c>
    </row>
    <row r="11" spans="1:10" x14ac:dyDescent="0.3">
      <c r="A11" s="46" t="s">
        <v>72</v>
      </c>
      <c r="B11" s="19"/>
      <c r="C11" s="20"/>
      <c r="D11" s="19"/>
      <c r="E11" s="20"/>
      <c r="F11" s="19"/>
      <c r="G11" s="21"/>
      <c r="H11" s="55"/>
    </row>
    <row r="12" spans="1:10" x14ac:dyDescent="0.3">
      <c r="A12" s="7" t="s">
        <v>5</v>
      </c>
      <c r="B12" s="16">
        <v>75.908282932146633</v>
      </c>
      <c r="C12" s="18">
        <v>1.498935057593195</v>
      </c>
      <c r="D12" s="16">
        <v>68.416391248343473</v>
      </c>
      <c r="E12" s="18">
        <v>2.1279595922591055</v>
      </c>
      <c r="F12" s="142">
        <v>-7.5</v>
      </c>
      <c r="G12" s="14">
        <v>2.661334840073188</v>
      </c>
      <c r="H12" s="56">
        <v>4.8763883892179944E-3</v>
      </c>
    </row>
    <row r="13" spans="1:10" x14ac:dyDescent="0.3">
      <c r="A13" s="7" t="s">
        <v>6</v>
      </c>
      <c r="B13" s="16">
        <v>98.400806194285906</v>
      </c>
      <c r="C13" s="18">
        <v>0.43729503531105557</v>
      </c>
      <c r="D13" s="16">
        <v>92.680189868518198</v>
      </c>
      <c r="E13" s="18">
        <v>1.2555714807727421</v>
      </c>
      <c r="F13" s="142">
        <v>-5.7</v>
      </c>
      <c r="G13" s="14">
        <v>1.2883241673375969</v>
      </c>
      <c r="H13" s="56">
        <v>8.9810708914032392E-6</v>
      </c>
    </row>
    <row r="14" spans="1:10" x14ac:dyDescent="0.3">
      <c r="A14" s="7" t="s">
        <v>7</v>
      </c>
      <c r="B14" s="16">
        <v>76.248248667403615</v>
      </c>
      <c r="C14" s="18">
        <v>1.519156573730601</v>
      </c>
      <c r="D14" s="16">
        <v>38.248996313964717</v>
      </c>
      <c r="E14" s="18">
        <v>3.1234765538260478</v>
      </c>
      <c r="F14" s="142">
        <v>-38</v>
      </c>
      <c r="G14" s="14">
        <v>3.3824194159103675</v>
      </c>
      <c r="H14" s="56">
        <v>2.7655034016392355E-29</v>
      </c>
    </row>
    <row r="15" spans="1:10" x14ac:dyDescent="0.3">
      <c r="A15" s="7" t="s">
        <v>8</v>
      </c>
      <c r="B15" s="16">
        <v>81.079702644275841</v>
      </c>
      <c r="C15" s="18">
        <v>1.3010905476162129</v>
      </c>
      <c r="D15" s="16">
        <v>71.49535279436607</v>
      </c>
      <c r="E15" s="18">
        <v>2.1539118268383222</v>
      </c>
      <c r="F15" s="142">
        <v>-9.6</v>
      </c>
      <c r="G15" s="14">
        <v>2.5478541163390891</v>
      </c>
      <c r="H15" s="56">
        <v>1.6873934737650354E-4</v>
      </c>
    </row>
    <row r="16" spans="1:10" x14ac:dyDescent="0.3">
      <c r="A16" s="7" t="s">
        <v>9</v>
      </c>
      <c r="B16" s="16">
        <v>94.477887978687335</v>
      </c>
      <c r="C16" s="18">
        <v>0.87254939678270549</v>
      </c>
      <c r="D16" s="16">
        <v>94.250481570440769</v>
      </c>
      <c r="E16" s="18">
        <v>1.5119798731907155</v>
      </c>
      <c r="F16" s="141">
        <v>-0.2</v>
      </c>
      <c r="G16" s="14">
        <v>1.8526994933774292</v>
      </c>
      <c r="H16" s="56">
        <v>0.90231039237733546</v>
      </c>
    </row>
    <row r="17" spans="1:10" x14ac:dyDescent="0.3">
      <c r="A17" s="7" t="s">
        <v>10</v>
      </c>
      <c r="B17" s="16">
        <v>80.242432111571247</v>
      </c>
      <c r="C17" s="18">
        <v>1.9557042658481818</v>
      </c>
      <c r="D17" s="16">
        <v>76.233236133003231</v>
      </c>
      <c r="E17" s="18">
        <v>3.0950719466230714</v>
      </c>
      <c r="F17" s="141">
        <v>-4</v>
      </c>
      <c r="G17" s="14">
        <v>3.6645654304168636</v>
      </c>
      <c r="H17" s="56">
        <v>0.27393566231735667</v>
      </c>
    </row>
    <row r="18" spans="1:10" x14ac:dyDescent="0.3">
      <c r="A18" s="7" t="s">
        <v>11</v>
      </c>
      <c r="B18" s="16">
        <v>78.961072569726326</v>
      </c>
      <c r="C18" s="18">
        <v>1.7290582569964725</v>
      </c>
      <c r="D18" s="16">
        <v>65.87714127436773</v>
      </c>
      <c r="E18" s="18">
        <v>3.9529311083864731</v>
      </c>
      <c r="F18" s="142">
        <v>-13.1</v>
      </c>
      <c r="G18" s="14">
        <v>4.2050080332527129</v>
      </c>
      <c r="H18" s="56">
        <v>1.8613215776631107E-3</v>
      </c>
    </row>
    <row r="19" spans="1:10" x14ac:dyDescent="0.3">
      <c r="A19" s="7" t="s">
        <v>12</v>
      </c>
      <c r="B19" s="16">
        <v>73.128009253892074</v>
      </c>
      <c r="C19" s="18">
        <v>2.0997629717377468</v>
      </c>
      <c r="D19" s="16">
        <v>69.737131952996407</v>
      </c>
      <c r="E19" s="18">
        <v>4.3656139688994253</v>
      </c>
      <c r="F19" s="141">
        <v>-3.4</v>
      </c>
      <c r="G19" s="14">
        <v>4.9736118807959073</v>
      </c>
      <c r="H19" s="56">
        <v>0.49538211702611012</v>
      </c>
    </row>
    <row r="20" spans="1:10" x14ac:dyDescent="0.3">
      <c r="A20" s="35" t="s">
        <v>13</v>
      </c>
      <c r="B20" s="23">
        <v>71.080191395363684</v>
      </c>
      <c r="C20" s="36">
        <v>2.4170549713419645</v>
      </c>
      <c r="D20" s="25">
        <v>66.84211028648059</v>
      </c>
      <c r="E20" s="36">
        <v>4.8663700006115089</v>
      </c>
      <c r="F20" s="144">
        <v>-4.2</v>
      </c>
      <c r="G20" s="24">
        <v>5.9824293583957839</v>
      </c>
      <c r="H20" s="57">
        <v>0.47868359367891078</v>
      </c>
    </row>
    <row r="21" spans="1:10" x14ac:dyDescent="0.3">
      <c r="A21" s="47"/>
      <c r="B21" s="37"/>
      <c r="C21" s="38"/>
      <c r="D21" s="37"/>
      <c r="E21" s="38"/>
      <c r="F21" s="145"/>
      <c r="G21" s="38"/>
      <c r="H21" s="186"/>
      <c r="I21" s="14"/>
      <c r="J21" s="14"/>
    </row>
    <row r="22" spans="1:10" ht="15" x14ac:dyDescent="0.3">
      <c r="A22" s="34" t="s">
        <v>49</v>
      </c>
      <c r="B22" s="19"/>
      <c r="C22" s="20"/>
      <c r="D22" s="19"/>
      <c r="E22" s="20"/>
      <c r="F22" s="146"/>
      <c r="G22" s="21"/>
      <c r="H22" s="61"/>
      <c r="I22" s="39"/>
      <c r="J22" s="39"/>
    </row>
    <row r="23" spans="1:10" x14ac:dyDescent="0.3">
      <c r="A23" s="7" t="s">
        <v>6</v>
      </c>
      <c r="B23" s="16">
        <v>97.162150870138873</v>
      </c>
      <c r="C23" s="18">
        <v>0.62578029970270999</v>
      </c>
      <c r="D23" s="16">
        <v>90.287943313552404</v>
      </c>
      <c r="E23" s="18">
        <v>2.1611360249223743</v>
      </c>
      <c r="F23" s="142">
        <v>-6.9</v>
      </c>
      <c r="G23" s="14">
        <v>2.3014595942325125</v>
      </c>
      <c r="H23" s="56">
        <v>2.8183074468947902E-3</v>
      </c>
    </row>
    <row r="24" spans="1:10" x14ac:dyDescent="0.3">
      <c r="A24" s="7" t="s">
        <v>8</v>
      </c>
      <c r="B24" s="40">
        <v>78.866702980440152</v>
      </c>
      <c r="C24" s="44">
        <v>2.8414289911295314</v>
      </c>
      <c r="D24" s="40">
        <v>65.352126706689589</v>
      </c>
      <c r="E24" s="44">
        <v>3.6065006833692648</v>
      </c>
      <c r="F24" s="148">
        <v>-13.5</v>
      </c>
      <c r="G24" s="44">
        <v>3.6496392153729369</v>
      </c>
      <c r="H24" s="62">
        <v>2.1307357053560564E-4</v>
      </c>
    </row>
    <row r="25" spans="1:10" x14ac:dyDescent="0.3">
      <c r="A25" s="7" t="s">
        <v>11</v>
      </c>
      <c r="B25" s="40">
        <v>76.943656876863145</v>
      </c>
      <c r="C25" s="41">
        <v>1.7922345175427634</v>
      </c>
      <c r="D25" s="40">
        <v>57.094485020596288</v>
      </c>
      <c r="E25" s="41">
        <v>5.9792427043237124</v>
      </c>
      <c r="F25" s="148">
        <v>-19.8</v>
      </c>
      <c r="G25" s="44">
        <v>6.0702238315779455</v>
      </c>
      <c r="H25" s="63">
        <v>1.0757630358325192E-3</v>
      </c>
    </row>
    <row r="26" spans="1:10" ht="13.5" thickBot="1" x14ac:dyDescent="0.35">
      <c r="A26" s="27" t="s">
        <v>13</v>
      </c>
      <c r="B26" s="48">
        <v>71.439404032777787</v>
      </c>
      <c r="C26" s="30">
        <v>3.9392639172374713</v>
      </c>
      <c r="D26" s="48">
        <v>46.573076842018047</v>
      </c>
      <c r="E26" s="30">
        <v>4.7764991921930751</v>
      </c>
      <c r="F26" s="151">
        <v>-24.9</v>
      </c>
      <c r="G26" s="49">
        <v>6.1143387118360639</v>
      </c>
      <c r="H26" s="64">
        <v>4.7645245716230629E-5</v>
      </c>
    </row>
    <row r="27" spans="1:10" x14ac:dyDescent="0.3">
      <c r="A27" s="42"/>
      <c r="B27" s="9"/>
      <c r="C27" s="10"/>
      <c r="D27" s="10"/>
      <c r="E27" s="10"/>
      <c r="F27" s="10"/>
      <c r="G27" s="10"/>
      <c r="H27" s="10"/>
      <c r="I27" s="10"/>
      <c r="J27" s="10"/>
    </row>
    <row r="29" spans="1:10" x14ac:dyDescent="0.3">
      <c r="A29" s="2" t="s">
        <v>42</v>
      </c>
    </row>
    <row r="30" spans="1:10" x14ac:dyDescent="0.3">
      <c r="A30" s="12" t="s">
        <v>22</v>
      </c>
    </row>
    <row r="31" spans="1:10" x14ac:dyDescent="0.3">
      <c r="A31" s="2" t="s">
        <v>20</v>
      </c>
    </row>
    <row r="32" spans="1:10" x14ac:dyDescent="0.3">
      <c r="A32" s="2" t="s">
        <v>21</v>
      </c>
    </row>
    <row r="33" spans="1:1" x14ac:dyDescent="0.3">
      <c r="A33" s="2" t="s">
        <v>51</v>
      </c>
    </row>
    <row r="34" spans="1:1" x14ac:dyDescent="0.3">
      <c r="A34" s="2" t="s">
        <v>75</v>
      </c>
    </row>
    <row r="35" spans="1:1" x14ac:dyDescent="0.3">
      <c r="A35" s="11" t="s">
        <v>17</v>
      </c>
    </row>
    <row r="36" spans="1:1" x14ac:dyDescent="0.3">
      <c r="A36" s="2" t="s">
        <v>18</v>
      </c>
    </row>
  </sheetData>
  <mergeCells count="5">
    <mergeCell ref="A7:A10"/>
    <mergeCell ref="B9:C9"/>
    <mergeCell ref="D9:E9"/>
    <mergeCell ref="B7:H8"/>
    <mergeCell ref="F9:H9"/>
  </mergeCells>
  <hyperlinks>
    <hyperlink ref="A4" r:id="rId1" xr:uid="{DA5405FC-8551-4A38-A6D0-9012FBD348AA}"/>
    <hyperlink ref="A35" r:id="rId2" xr:uid="{1D931183-8F31-488D-8FF5-33F7F2E261F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126E0-31D6-4967-AF14-5A0F7451419B}">
  <dimension ref="A1:DT36"/>
  <sheetViews>
    <sheetView zoomScale="75" zoomScaleNormal="75" workbookViewId="0"/>
  </sheetViews>
  <sheetFormatPr defaultRowHeight="13" x14ac:dyDescent="0.3"/>
  <cols>
    <col min="1" max="1" width="32" style="2" customWidth="1"/>
    <col min="2" max="85" width="6.54296875" style="2" customWidth="1"/>
    <col min="86" max="16384" width="8.7265625" style="2"/>
  </cols>
  <sheetData>
    <row r="1" spans="1:124" x14ac:dyDescent="0.3">
      <c r="A1" s="2" t="s">
        <v>36</v>
      </c>
    </row>
    <row r="2" spans="1:124" x14ac:dyDescent="0.3">
      <c r="A2" s="3" t="s">
        <v>65</v>
      </c>
      <c r="B2" s="3"/>
      <c r="C2" s="3"/>
      <c r="D2" s="3"/>
      <c r="E2" s="3"/>
      <c r="F2" s="3"/>
      <c r="G2" s="3"/>
      <c r="H2" s="3"/>
      <c r="I2" s="65"/>
      <c r="J2" s="3"/>
      <c r="K2" s="3"/>
      <c r="L2" s="3"/>
      <c r="M2" s="3"/>
      <c r="N2" s="3"/>
      <c r="O2" s="3"/>
      <c r="P2" s="3"/>
      <c r="Q2" s="6"/>
      <c r="R2" s="66"/>
      <c r="S2" s="67"/>
      <c r="T2" s="67"/>
      <c r="U2" s="67"/>
      <c r="V2" s="67"/>
      <c r="W2" s="67"/>
    </row>
    <row r="3" spans="1:124" x14ac:dyDescent="0.3">
      <c r="A3" s="6" t="s">
        <v>19</v>
      </c>
      <c r="B3" s="6"/>
      <c r="C3" s="6"/>
      <c r="D3" s="6"/>
      <c r="E3" s="6"/>
      <c r="F3" s="6"/>
      <c r="G3" s="6"/>
      <c r="H3" s="6"/>
      <c r="I3" s="6"/>
      <c r="J3" s="6"/>
      <c r="K3" s="6"/>
      <c r="L3" s="6"/>
      <c r="M3" s="6"/>
      <c r="N3" s="6"/>
      <c r="O3" s="6"/>
      <c r="P3" s="6"/>
      <c r="Q3" s="6"/>
    </row>
    <row r="4" spans="1:124" x14ac:dyDescent="0.3">
      <c r="A4" s="32" t="s">
        <v>38</v>
      </c>
      <c r="B4" s="6"/>
      <c r="C4" s="6"/>
      <c r="D4" s="6"/>
      <c r="E4" s="6"/>
      <c r="F4" s="6"/>
      <c r="G4" s="6"/>
      <c r="H4" s="6"/>
      <c r="I4" s="6"/>
      <c r="J4" s="6"/>
      <c r="K4" s="6"/>
      <c r="L4" s="6"/>
      <c r="M4" s="6"/>
      <c r="N4" s="6"/>
      <c r="O4" s="6"/>
      <c r="P4" s="6"/>
      <c r="Q4" s="6"/>
    </row>
    <row r="5" spans="1:124" x14ac:dyDescent="0.3">
      <c r="A5" s="32"/>
      <c r="B5" s="6"/>
      <c r="C5" s="6"/>
      <c r="D5" s="6"/>
      <c r="E5" s="6"/>
      <c r="F5" s="6"/>
      <c r="G5" s="6"/>
      <c r="H5" s="6"/>
      <c r="I5" s="6"/>
      <c r="J5" s="6"/>
      <c r="K5" s="6"/>
      <c r="L5" s="6"/>
      <c r="M5" s="6"/>
      <c r="N5" s="6"/>
      <c r="O5" s="6"/>
      <c r="P5" s="6"/>
      <c r="Q5" s="6"/>
    </row>
    <row r="6" spans="1:124" ht="13.5" thickBot="1" x14ac:dyDescent="0.35"/>
    <row r="7" spans="1:124" s="15" customFormat="1" ht="15" customHeight="1" x14ac:dyDescent="0.3">
      <c r="A7" s="78"/>
      <c r="B7" s="215" t="s">
        <v>70</v>
      </c>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c r="AL7" s="216"/>
      <c r="AM7" s="216"/>
      <c r="AN7" s="216"/>
      <c r="AO7" s="216"/>
      <c r="AP7" s="216"/>
      <c r="AQ7" s="216"/>
      <c r="AR7" s="216"/>
      <c r="AS7" s="216"/>
      <c r="AT7" s="216"/>
      <c r="AU7" s="216"/>
      <c r="AV7" s="216"/>
      <c r="AW7" s="216"/>
      <c r="AX7" s="216"/>
      <c r="AY7" s="216"/>
      <c r="AZ7" s="216"/>
      <c r="BA7" s="216"/>
      <c r="BB7" s="216"/>
      <c r="BC7" s="216"/>
      <c r="BD7" s="216"/>
      <c r="BE7" s="216"/>
      <c r="BF7" s="216"/>
      <c r="BG7" s="216"/>
      <c r="BH7" s="216"/>
      <c r="BI7" s="216"/>
      <c r="BJ7" s="216"/>
      <c r="BK7" s="216"/>
      <c r="BL7" s="216"/>
      <c r="BM7" s="216"/>
      <c r="BN7" s="216"/>
      <c r="BO7" s="216"/>
      <c r="BP7" s="216"/>
      <c r="BQ7" s="216"/>
      <c r="BR7" s="216"/>
      <c r="BS7" s="216"/>
      <c r="BT7" s="216"/>
      <c r="BU7" s="216"/>
      <c r="BV7" s="216"/>
      <c r="BW7" s="216"/>
      <c r="BX7" s="216"/>
      <c r="BY7" s="216"/>
      <c r="BZ7" s="216"/>
      <c r="CA7" s="216"/>
      <c r="CB7" s="216"/>
      <c r="CC7" s="216"/>
      <c r="CD7" s="216"/>
      <c r="CE7" s="216"/>
      <c r="CF7" s="216"/>
      <c r="CG7" s="217"/>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row>
    <row r="8" spans="1:124" ht="27" customHeight="1" x14ac:dyDescent="0.3">
      <c r="A8" s="219"/>
      <c r="B8" s="212" t="s">
        <v>24</v>
      </c>
      <c r="C8" s="213"/>
      <c r="D8" s="213"/>
      <c r="E8" s="213"/>
      <c r="F8" s="213"/>
      <c r="G8" s="213"/>
      <c r="H8" s="218"/>
      <c r="I8" s="212" t="s">
        <v>25</v>
      </c>
      <c r="J8" s="213"/>
      <c r="K8" s="213"/>
      <c r="L8" s="213"/>
      <c r="M8" s="213"/>
      <c r="N8" s="213"/>
      <c r="O8" s="218"/>
      <c r="P8" s="212" t="s">
        <v>26</v>
      </c>
      <c r="Q8" s="213"/>
      <c r="R8" s="213"/>
      <c r="S8" s="213"/>
      <c r="T8" s="213"/>
      <c r="U8" s="213"/>
      <c r="V8" s="218"/>
      <c r="W8" s="212" t="s">
        <v>27</v>
      </c>
      <c r="X8" s="213"/>
      <c r="Y8" s="213"/>
      <c r="Z8" s="213"/>
      <c r="AA8" s="213"/>
      <c r="AB8" s="213"/>
      <c r="AC8" s="218"/>
      <c r="AD8" s="212" t="s">
        <v>28</v>
      </c>
      <c r="AE8" s="213"/>
      <c r="AF8" s="213"/>
      <c r="AG8" s="213"/>
      <c r="AH8" s="213"/>
      <c r="AI8" s="213"/>
      <c r="AJ8" s="218"/>
      <c r="AK8" s="212" t="s">
        <v>29</v>
      </c>
      <c r="AL8" s="213"/>
      <c r="AM8" s="213"/>
      <c r="AN8" s="213"/>
      <c r="AO8" s="213"/>
      <c r="AP8" s="213"/>
      <c r="AQ8" s="218"/>
      <c r="AR8" s="212" t="s">
        <v>30</v>
      </c>
      <c r="AS8" s="213"/>
      <c r="AT8" s="213"/>
      <c r="AU8" s="213"/>
      <c r="AV8" s="213"/>
      <c r="AW8" s="213"/>
      <c r="AX8" s="218"/>
      <c r="AY8" s="212" t="s">
        <v>31</v>
      </c>
      <c r="AZ8" s="213"/>
      <c r="BA8" s="213"/>
      <c r="BB8" s="213"/>
      <c r="BC8" s="213"/>
      <c r="BD8" s="213"/>
      <c r="BE8" s="218"/>
      <c r="BF8" s="212" t="s">
        <v>32</v>
      </c>
      <c r="BG8" s="213"/>
      <c r="BH8" s="213"/>
      <c r="BI8" s="213"/>
      <c r="BJ8" s="213"/>
      <c r="BK8" s="213"/>
      <c r="BL8" s="218"/>
      <c r="BM8" s="212" t="s">
        <v>33</v>
      </c>
      <c r="BN8" s="213"/>
      <c r="BO8" s="213"/>
      <c r="BP8" s="213"/>
      <c r="BQ8" s="213"/>
      <c r="BR8" s="213"/>
      <c r="BS8" s="218"/>
      <c r="BT8" s="212" t="s">
        <v>34</v>
      </c>
      <c r="BU8" s="213"/>
      <c r="BV8" s="213"/>
      <c r="BW8" s="213"/>
      <c r="BX8" s="213"/>
      <c r="BY8" s="213"/>
      <c r="BZ8" s="218"/>
      <c r="CA8" s="212" t="s">
        <v>35</v>
      </c>
      <c r="CB8" s="213"/>
      <c r="CC8" s="213"/>
      <c r="CD8" s="213"/>
      <c r="CE8" s="213"/>
      <c r="CF8" s="213"/>
      <c r="CG8" s="214"/>
    </row>
    <row r="9" spans="1:124" s="69" customFormat="1" ht="86.5" customHeight="1" x14ac:dyDescent="0.25">
      <c r="A9" s="219"/>
      <c r="B9" s="192" t="s">
        <v>39</v>
      </c>
      <c r="C9" s="194"/>
      <c r="D9" s="192" t="s">
        <v>40</v>
      </c>
      <c r="E9" s="194"/>
      <c r="F9" s="192" t="s">
        <v>44</v>
      </c>
      <c r="G9" s="193"/>
      <c r="H9" s="194"/>
      <c r="I9" s="192" t="s">
        <v>39</v>
      </c>
      <c r="J9" s="194"/>
      <c r="K9" s="192" t="s">
        <v>40</v>
      </c>
      <c r="L9" s="194"/>
      <c r="M9" s="192" t="s">
        <v>44</v>
      </c>
      <c r="N9" s="193"/>
      <c r="O9" s="194"/>
      <c r="P9" s="192" t="s">
        <v>39</v>
      </c>
      <c r="Q9" s="194"/>
      <c r="R9" s="192" t="s">
        <v>40</v>
      </c>
      <c r="S9" s="194"/>
      <c r="T9" s="192" t="s">
        <v>44</v>
      </c>
      <c r="U9" s="193"/>
      <c r="V9" s="194"/>
      <c r="W9" s="192" t="s">
        <v>39</v>
      </c>
      <c r="X9" s="194"/>
      <c r="Y9" s="192" t="s">
        <v>40</v>
      </c>
      <c r="Z9" s="194"/>
      <c r="AA9" s="192" t="s">
        <v>44</v>
      </c>
      <c r="AB9" s="193"/>
      <c r="AC9" s="194"/>
      <c r="AD9" s="192" t="s">
        <v>39</v>
      </c>
      <c r="AE9" s="194"/>
      <c r="AF9" s="192" t="s">
        <v>40</v>
      </c>
      <c r="AG9" s="194"/>
      <c r="AH9" s="192" t="s">
        <v>44</v>
      </c>
      <c r="AI9" s="193"/>
      <c r="AJ9" s="194"/>
      <c r="AK9" s="192" t="s">
        <v>39</v>
      </c>
      <c r="AL9" s="194"/>
      <c r="AM9" s="192" t="s">
        <v>40</v>
      </c>
      <c r="AN9" s="194"/>
      <c r="AO9" s="192" t="s">
        <v>44</v>
      </c>
      <c r="AP9" s="193"/>
      <c r="AQ9" s="194"/>
      <c r="AR9" s="192" t="s">
        <v>39</v>
      </c>
      <c r="AS9" s="194"/>
      <c r="AT9" s="192" t="s">
        <v>40</v>
      </c>
      <c r="AU9" s="194"/>
      <c r="AV9" s="192" t="s">
        <v>44</v>
      </c>
      <c r="AW9" s="193"/>
      <c r="AX9" s="194"/>
      <c r="AY9" s="192" t="s">
        <v>39</v>
      </c>
      <c r="AZ9" s="194"/>
      <c r="BA9" s="192" t="s">
        <v>40</v>
      </c>
      <c r="BB9" s="194"/>
      <c r="BC9" s="192" t="s">
        <v>44</v>
      </c>
      <c r="BD9" s="193"/>
      <c r="BE9" s="194"/>
      <c r="BF9" s="192" t="s">
        <v>39</v>
      </c>
      <c r="BG9" s="194"/>
      <c r="BH9" s="192" t="s">
        <v>40</v>
      </c>
      <c r="BI9" s="194"/>
      <c r="BJ9" s="192" t="s">
        <v>44</v>
      </c>
      <c r="BK9" s="193"/>
      <c r="BL9" s="194"/>
      <c r="BM9" s="192" t="s">
        <v>39</v>
      </c>
      <c r="BN9" s="194"/>
      <c r="BO9" s="192" t="s">
        <v>40</v>
      </c>
      <c r="BP9" s="194"/>
      <c r="BQ9" s="193" t="s">
        <v>44</v>
      </c>
      <c r="BR9" s="193"/>
      <c r="BS9" s="194"/>
      <c r="BT9" s="192" t="s">
        <v>39</v>
      </c>
      <c r="BU9" s="194"/>
      <c r="BV9" s="192" t="s">
        <v>40</v>
      </c>
      <c r="BW9" s="194"/>
      <c r="BX9" s="193" t="s">
        <v>44</v>
      </c>
      <c r="BY9" s="193"/>
      <c r="BZ9" s="194"/>
      <c r="CA9" s="192" t="s">
        <v>39</v>
      </c>
      <c r="CB9" s="194"/>
      <c r="CC9" s="192" t="s">
        <v>40</v>
      </c>
      <c r="CD9" s="194"/>
      <c r="CE9" s="193" t="s">
        <v>44</v>
      </c>
      <c r="CF9" s="193"/>
      <c r="CG9" s="198"/>
    </row>
    <row r="10" spans="1:124" x14ac:dyDescent="0.3">
      <c r="A10" s="220"/>
      <c r="B10" s="79" t="s">
        <v>3</v>
      </c>
      <c r="C10" s="80" t="s">
        <v>4</v>
      </c>
      <c r="D10" s="79" t="s">
        <v>3</v>
      </c>
      <c r="E10" s="80" t="s">
        <v>4</v>
      </c>
      <c r="F10" s="81" t="s">
        <v>43</v>
      </c>
      <c r="G10" s="82" t="s">
        <v>4</v>
      </c>
      <c r="H10" s="83" t="s">
        <v>45</v>
      </c>
      <c r="I10" s="79" t="s">
        <v>3</v>
      </c>
      <c r="J10" s="80" t="s">
        <v>4</v>
      </c>
      <c r="K10" s="79" t="s">
        <v>3</v>
      </c>
      <c r="L10" s="80" t="s">
        <v>4</v>
      </c>
      <c r="M10" s="81" t="s">
        <v>43</v>
      </c>
      <c r="N10" s="82" t="s">
        <v>4</v>
      </c>
      <c r="O10" s="83" t="s">
        <v>45</v>
      </c>
      <c r="P10" s="79" t="s">
        <v>3</v>
      </c>
      <c r="Q10" s="80" t="s">
        <v>4</v>
      </c>
      <c r="R10" s="79" t="s">
        <v>3</v>
      </c>
      <c r="S10" s="80" t="s">
        <v>4</v>
      </c>
      <c r="T10" s="81" t="s">
        <v>43</v>
      </c>
      <c r="U10" s="82" t="s">
        <v>4</v>
      </c>
      <c r="V10" s="83" t="s">
        <v>45</v>
      </c>
      <c r="W10" s="79" t="s">
        <v>3</v>
      </c>
      <c r="X10" s="80" t="s">
        <v>4</v>
      </c>
      <c r="Y10" s="79" t="s">
        <v>3</v>
      </c>
      <c r="Z10" s="80" t="s">
        <v>4</v>
      </c>
      <c r="AA10" s="81" t="s">
        <v>43</v>
      </c>
      <c r="AB10" s="82" t="s">
        <v>4</v>
      </c>
      <c r="AC10" s="83" t="s">
        <v>45</v>
      </c>
      <c r="AD10" s="79" t="s">
        <v>3</v>
      </c>
      <c r="AE10" s="80" t="s">
        <v>4</v>
      </c>
      <c r="AF10" s="79" t="s">
        <v>3</v>
      </c>
      <c r="AG10" s="80" t="s">
        <v>4</v>
      </c>
      <c r="AH10" s="81" t="s">
        <v>43</v>
      </c>
      <c r="AI10" s="82" t="s">
        <v>4</v>
      </c>
      <c r="AJ10" s="83" t="s">
        <v>45</v>
      </c>
      <c r="AK10" s="79" t="s">
        <v>3</v>
      </c>
      <c r="AL10" s="80" t="s">
        <v>4</v>
      </c>
      <c r="AM10" s="79" t="s">
        <v>3</v>
      </c>
      <c r="AN10" s="80" t="s">
        <v>4</v>
      </c>
      <c r="AO10" s="81" t="s">
        <v>43</v>
      </c>
      <c r="AP10" s="82" t="s">
        <v>4</v>
      </c>
      <c r="AQ10" s="83" t="s">
        <v>45</v>
      </c>
      <c r="AR10" s="79" t="s">
        <v>3</v>
      </c>
      <c r="AS10" s="80" t="s">
        <v>4</v>
      </c>
      <c r="AT10" s="79" t="s">
        <v>3</v>
      </c>
      <c r="AU10" s="82" t="s">
        <v>4</v>
      </c>
      <c r="AV10" s="84" t="s">
        <v>43</v>
      </c>
      <c r="AW10" s="85" t="s">
        <v>4</v>
      </c>
      <c r="AX10" s="83" t="s">
        <v>45</v>
      </c>
      <c r="AY10" s="82" t="s">
        <v>3</v>
      </c>
      <c r="AZ10" s="80" t="s">
        <v>4</v>
      </c>
      <c r="BA10" s="79" t="s">
        <v>3</v>
      </c>
      <c r="BB10" s="80" t="s">
        <v>4</v>
      </c>
      <c r="BC10" s="81" t="s">
        <v>43</v>
      </c>
      <c r="BD10" s="82" t="s">
        <v>4</v>
      </c>
      <c r="BE10" s="86" t="s">
        <v>45</v>
      </c>
      <c r="BF10" s="79" t="s">
        <v>3</v>
      </c>
      <c r="BG10" s="80" t="s">
        <v>4</v>
      </c>
      <c r="BH10" s="79" t="s">
        <v>3</v>
      </c>
      <c r="BI10" s="80" t="s">
        <v>4</v>
      </c>
      <c r="BJ10" s="81" t="s">
        <v>43</v>
      </c>
      <c r="BK10" s="82" t="s">
        <v>4</v>
      </c>
      <c r="BL10" s="87" t="s">
        <v>45</v>
      </c>
      <c r="BM10" s="79" t="s">
        <v>3</v>
      </c>
      <c r="BN10" s="80" t="s">
        <v>4</v>
      </c>
      <c r="BO10" s="79" t="s">
        <v>3</v>
      </c>
      <c r="BP10" s="80" t="s">
        <v>4</v>
      </c>
      <c r="BQ10" s="81" t="s">
        <v>43</v>
      </c>
      <c r="BR10" s="82" t="s">
        <v>4</v>
      </c>
      <c r="BS10" s="87" t="s">
        <v>45</v>
      </c>
      <c r="BT10" s="79" t="s">
        <v>3</v>
      </c>
      <c r="BU10" s="80" t="s">
        <v>4</v>
      </c>
      <c r="BV10" s="79" t="s">
        <v>3</v>
      </c>
      <c r="BW10" s="80" t="s">
        <v>4</v>
      </c>
      <c r="BX10" s="81" t="s">
        <v>43</v>
      </c>
      <c r="BY10" s="82" t="s">
        <v>4</v>
      </c>
      <c r="BZ10" s="87" t="s">
        <v>45</v>
      </c>
      <c r="CA10" s="79" t="s">
        <v>3</v>
      </c>
      <c r="CB10" s="80" t="s">
        <v>4</v>
      </c>
      <c r="CC10" s="79" t="s">
        <v>3</v>
      </c>
      <c r="CD10" s="80" t="s">
        <v>4</v>
      </c>
      <c r="CE10" s="81" t="s">
        <v>43</v>
      </c>
      <c r="CF10" s="82" t="s">
        <v>4</v>
      </c>
      <c r="CG10" s="88" t="s">
        <v>45</v>
      </c>
    </row>
    <row r="11" spans="1:124" x14ac:dyDescent="0.3">
      <c r="A11" s="46" t="s">
        <v>72</v>
      </c>
      <c r="B11" s="112"/>
      <c r="C11" s="113"/>
      <c r="D11" s="112"/>
      <c r="E11" s="113"/>
      <c r="F11" s="114"/>
      <c r="G11" s="114"/>
      <c r="H11" s="115"/>
      <c r="I11" s="112"/>
      <c r="J11" s="113"/>
      <c r="K11" s="112"/>
      <c r="L11" s="113"/>
      <c r="M11" s="114"/>
      <c r="N11" s="114"/>
      <c r="O11" s="115"/>
      <c r="P11" s="112"/>
      <c r="Q11" s="113"/>
      <c r="R11" s="112"/>
      <c r="S11" s="113"/>
      <c r="T11" s="114"/>
      <c r="U11" s="114"/>
      <c r="V11" s="115"/>
      <c r="W11" s="112"/>
      <c r="X11" s="113"/>
      <c r="Y11" s="112"/>
      <c r="Z11" s="113"/>
      <c r="AA11" s="114"/>
      <c r="AB11" s="114"/>
      <c r="AC11" s="115"/>
      <c r="AD11" s="112"/>
      <c r="AE11" s="113"/>
      <c r="AF11" s="112"/>
      <c r="AG11" s="113"/>
      <c r="AH11" s="114"/>
      <c r="AI11" s="114"/>
      <c r="AJ11" s="115"/>
      <c r="AK11" s="112"/>
      <c r="AL11" s="113"/>
      <c r="AM11" s="112"/>
      <c r="AN11" s="113"/>
      <c r="AO11" s="114"/>
      <c r="AP11" s="114"/>
      <c r="AQ11" s="115"/>
      <c r="AR11" s="112"/>
      <c r="AS11" s="113"/>
      <c r="AT11" s="112"/>
      <c r="AU11" s="114"/>
      <c r="AV11" s="112"/>
      <c r="AW11" s="114"/>
      <c r="AX11" s="116"/>
      <c r="AY11" s="114"/>
      <c r="AZ11" s="113"/>
      <c r="BA11" s="112"/>
      <c r="BB11" s="113"/>
      <c r="BC11" s="114"/>
      <c r="BD11" s="114"/>
      <c r="BE11" s="117"/>
      <c r="BF11" s="112"/>
      <c r="BG11" s="113"/>
      <c r="BH11" s="112"/>
      <c r="BI11" s="113"/>
      <c r="BJ11" s="114"/>
      <c r="BK11" s="114"/>
      <c r="BL11" s="118"/>
      <c r="BM11" s="112"/>
      <c r="BN11" s="113"/>
      <c r="BO11" s="112"/>
      <c r="BP11" s="113"/>
      <c r="BQ11" s="114"/>
      <c r="BR11" s="114"/>
      <c r="BS11" s="118"/>
      <c r="BT11" s="112"/>
      <c r="BU11" s="113"/>
      <c r="BV11" s="112"/>
      <c r="BW11" s="113"/>
      <c r="BX11" s="114"/>
      <c r="BY11" s="114"/>
      <c r="BZ11" s="118"/>
      <c r="CA11" s="112"/>
      <c r="CB11" s="113"/>
      <c r="CC11" s="112"/>
      <c r="CD11" s="113"/>
      <c r="CE11" s="114"/>
      <c r="CF11" s="114"/>
      <c r="CG11" s="119"/>
    </row>
    <row r="12" spans="1:124" x14ac:dyDescent="0.3">
      <c r="A12" s="8" t="s">
        <v>5</v>
      </c>
      <c r="B12" s="40">
        <v>36.91117913946573</v>
      </c>
      <c r="C12" s="44">
        <v>1.7878615819944819</v>
      </c>
      <c r="D12" s="40">
        <v>33.44688262725721</v>
      </c>
      <c r="E12" s="44">
        <v>2.8491416067435558</v>
      </c>
      <c r="F12" s="147">
        <v>-3.5</v>
      </c>
      <c r="G12" s="44">
        <v>3.1527919939422024</v>
      </c>
      <c r="H12" s="97">
        <v>0.27185411258118181</v>
      </c>
      <c r="I12" s="40">
        <v>41.855737413045333</v>
      </c>
      <c r="J12" s="44">
        <v>1.7903982923581472</v>
      </c>
      <c r="K12" s="40">
        <v>36.980809643684168</v>
      </c>
      <c r="L12" s="44">
        <v>2.9178063286376328</v>
      </c>
      <c r="M12" s="147">
        <v>-4.9000000000000004</v>
      </c>
      <c r="N12" s="44">
        <v>3.6446865437752223</v>
      </c>
      <c r="O12" s="97">
        <v>0.18104520589133949</v>
      </c>
      <c r="P12" s="40">
        <v>48.899985890381259</v>
      </c>
      <c r="Q12" s="44">
        <v>1.9566263054058823</v>
      </c>
      <c r="R12" s="40">
        <v>41.4390980416917</v>
      </c>
      <c r="S12" s="44">
        <v>2.507263757393686</v>
      </c>
      <c r="T12" s="148">
        <v>-7.5</v>
      </c>
      <c r="U12" s="44">
        <v>2.9638253759207358</v>
      </c>
      <c r="V12" s="97">
        <v>1.182523992249397E-2</v>
      </c>
      <c r="W12" s="40">
        <v>46.50666573254717</v>
      </c>
      <c r="X12" s="44">
        <v>1.867858944000462</v>
      </c>
      <c r="Y12" s="40">
        <v>43.849425717717267</v>
      </c>
      <c r="Z12" s="44">
        <v>2.8222415448935108</v>
      </c>
      <c r="AA12" s="147">
        <v>-2.7</v>
      </c>
      <c r="AB12" s="44">
        <v>3.4821605938789251</v>
      </c>
      <c r="AC12" s="135">
        <v>0.44540320079813234</v>
      </c>
      <c r="AD12" s="40">
        <v>33.444014727619397</v>
      </c>
      <c r="AE12" s="44">
        <v>1.7179080533265192</v>
      </c>
      <c r="AF12" s="40">
        <v>35.234549927555797</v>
      </c>
      <c r="AG12" s="44">
        <v>2.7954298522078007</v>
      </c>
      <c r="AH12" s="147">
        <v>1.8</v>
      </c>
      <c r="AI12" s="44">
        <v>3.1978364173096461</v>
      </c>
      <c r="AJ12" s="97">
        <v>0.57553344457492228</v>
      </c>
      <c r="AK12" s="40">
        <v>71.063646114498908</v>
      </c>
      <c r="AL12" s="44">
        <v>1.5210222886860729</v>
      </c>
      <c r="AM12" s="40">
        <v>71.339455548375341</v>
      </c>
      <c r="AN12" s="44">
        <v>2.6458751781508227</v>
      </c>
      <c r="AO12" s="147">
        <v>0.3</v>
      </c>
      <c r="AP12" s="44">
        <v>3.1746785008152649</v>
      </c>
      <c r="AQ12" s="97">
        <v>0.93076855818301429</v>
      </c>
      <c r="AR12" s="40">
        <v>62.443570594307083</v>
      </c>
      <c r="AS12" s="44">
        <v>1.9141312503161452</v>
      </c>
      <c r="AT12" s="40">
        <v>55.76606230581492</v>
      </c>
      <c r="AU12" s="44">
        <v>3.3065681781970997</v>
      </c>
      <c r="AV12" s="147">
        <v>-6.7</v>
      </c>
      <c r="AW12" s="44">
        <v>3.4690113923138677</v>
      </c>
      <c r="AX12" s="98">
        <v>5.4241572002326793E-2</v>
      </c>
      <c r="AY12" s="120">
        <v>62.430711446161091</v>
      </c>
      <c r="AZ12" s="44">
        <v>1.7049580019585562</v>
      </c>
      <c r="BA12" s="40">
        <v>57.171678564658443</v>
      </c>
      <c r="BB12" s="44">
        <v>2.9123684987129725</v>
      </c>
      <c r="BC12" s="147">
        <v>-5.3</v>
      </c>
      <c r="BD12" s="44">
        <v>3.0920295651630143</v>
      </c>
      <c r="BE12" s="121">
        <v>8.8973927856151006E-2</v>
      </c>
      <c r="BF12" s="40">
        <v>72.228389043937753</v>
      </c>
      <c r="BG12" s="44">
        <v>1.4214999038459331</v>
      </c>
      <c r="BH12" s="40">
        <v>65.260430494672207</v>
      </c>
      <c r="BI12" s="41">
        <v>3.0042299187903341</v>
      </c>
      <c r="BJ12" s="156">
        <v>-7</v>
      </c>
      <c r="BK12" s="44">
        <v>3.2838910369652345</v>
      </c>
      <c r="BL12" s="118">
        <v>3.3849457606214994E-2</v>
      </c>
      <c r="BM12" s="40">
        <v>63.834665920210547</v>
      </c>
      <c r="BN12" s="44">
        <v>1.8041355008380682</v>
      </c>
      <c r="BO12" s="40">
        <v>54.706098475192199</v>
      </c>
      <c r="BP12" s="41">
        <v>2.6211934340021541</v>
      </c>
      <c r="BQ12" s="156">
        <v>-9.1</v>
      </c>
      <c r="BR12" s="44">
        <v>3.1911597625566483</v>
      </c>
      <c r="BS12" s="118">
        <v>4.2286699450442026E-3</v>
      </c>
      <c r="BT12" s="40">
        <v>26.319244907877611</v>
      </c>
      <c r="BU12" s="44">
        <v>1.4091753479736555</v>
      </c>
      <c r="BV12" s="40">
        <v>25.1785032159544</v>
      </c>
      <c r="BW12" s="41">
        <v>2.8813034289581361</v>
      </c>
      <c r="BX12" s="157">
        <v>-1.1000000000000001</v>
      </c>
      <c r="BY12" s="44">
        <v>3.0462161170061588</v>
      </c>
      <c r="BZ12" s="118">
        <v>0.7080485326296424</v>
      </c>
      <c r="CA12" s="40">
        <v>67.751723028063864</v>
      </c>
      <c r="CB12" s="44">
        <v>1.7476500678496221</v>
      </c>
      <c r="CC12" s="40">
        <v>62.212490556701091</v>
      </c>
      <c r="CD12" s="41">
        <v>2.7965875157191116</v>
      </c>
      <c r="CE12" s="157">
        <v>-5.5</v>
      </c>
      <c r="CF12" s="44">
        <v>3.1947090531319473</v>
      </c>
      <c r="CG12" s="119">
        <v>8.2939913907022197E-2</v>
      </c>
    </row>
    <row r="13" spans="1:124" x14ac:dyDescent="0.3">
      <c r="A13" s="8" t="s">
        <v>6</v>
      </c>
      <c r="B13" s="40">
        <v>10.346284002776541</v>
      </c>
      <c r="C13" s="44">
        <v>1.0662349382838476</v>
      </c>
      <c r="D13" s="40">
        <v>7.7403481075397726</v>
      </c>
      <c r="E13" s="44">
        <v>1.5330706056867462</v>
      </c>
      <c r="F13" s="147">
        <v>-2.6</v>
      </c>
      <c r="G13" s="44">
        <v>1.8595840843008065</v>
      </c>
      <c r="H13" s="97">
        <v>0.16110819239127566</v>
      </c>
      <c r="I13" s="40">
        <v>21.124506995985019</v>
      </c>
      <c r="J13" s="44">
        <v>1.6515210323605312</v>
      </c>
      <c r="K13" s="40">
        <v>18.949954218912911</v>
      </c>
      <c r="L13" s="44">
        <v>2.2331472430798271</v>
      </c>
      <c r="M13" s="147">
        <v>-2.2000000000000002</v>
      </c>
      <c r="N13" s="44">
        <v>2.7321785628199167</v>
      </c>
      <c r="O13" s="97">
        <v>0.42608763823442963</v>
      </c>
      <c r="P13" s="40">
        <v>31.645438721515362</v>
      </c>
      <c r="Q13" s="44">
        <v>1.9594238199344423</v>
      </c>
      <c r="R13" s="40">
        <v>32.395174606853381</v>
      </c>
      <c r="S13" s="44">
        <v>2.815689008965117</v>
      </c>
      <c r="T13" s="147">
        <v>0.7</v>
      </c>
      <c r="U13" s="44">
        <v>3.391116058106507</v>
      </c>
      <c r="V13" s="97">
        <v>0.82502372581057759</v>
      </c>
      <c r="W13" s="40">
        <v>26.920805255207039</v>
      </c>
      <c r="X13" s="44">
        <v>1.6410136363379451</v>
      </c>
      <c r="Y13" s="40">
        <v>24.72747554061911</v>
      </c>
      <c r="Z13" s="44">
        <v>2.7572547824493721</v>
      </c>
      <c r="AA13" s="147">
        <v>-2.2000000000000002</v>
      </c>
      <c r="AB13" s="44">
        <v>3.4528838572783722</v>
      </c>
      <c r="AC13" s="135">
        <v>0.52528705041266477</v>
      </c>
      <c r="AD13" s="40">
        <v>9.451163666188295</v>
      </c>
      <c r="AE13" s="44">
        <v>1.1335436282618627</v>
      </c>
      <c r="AF13" s="40">
        <v>11.890436584240771</v>
      </c>
      <c r="AG13" s="44">
        <v>1.8557153615295223</v>
      </c>
      <c r="AH13" s="147">
        <v>2.4</v>
      </c>
      <c r="AI13" s="44">
        <v>2.1846659402090545</v>
      </c>
      <c r="AJ13" s="97">
        <v>0.26418988151266143</v>
      </c>
      <c r="AK13" s="40">
        <v>59.687631032292252</v>
      </c>
      <c r="AL13" s="44">
        <v>1.9642038961650867</v>
      </c>
      <c r="AM13" s="40">
        <v>60.710390530596626</v>
      </c>
      <c r="AN13" s="44">
        <v>2.7185184015048898</v>
      </c>
      <c r="AO13" s="147">
        <v>1</v>
      </c>
      <c r="AP13" s="44">
        <v>3.1196015814597899</v>
      </c>
      <c r="AQ13" s="97">
        <v>0.74302553593998888</v>
      </c>
      <c r="AR13" s="40">
        <v>55.140449990810737</v>
      </c>
      <c r="AS13" s="44">
        <v>1.7611258575810524</v>
      </c>
      <c r="AT13" s="40">
        <v>52.269289159508688</v>
      </c>
      <c r="AU13" s="44">
        <v>2.602764224577101</v>
      </c>
      <c r="AV13" s="147">
        <v>-2.9</v>
      </c>
      <c r="AW13" s="44">
        <v>3.0936365268711494</v>
      </c>
      <c r="AX13" s="98">
        <v>0.35336294745108121</v>
      </c>
      <c r="AY13" s="120">
        <v>23.225103166712891</v>
      </c>
      <c r="AZ13" s="44">
        <v>1.5443259827961611</v>
      </c>
      <c r="BA13" s="40">
        <v>23.77726103473325</v>
      </c>
      <c r="BB13" s="44">
        <v>2.5651978355901761</v>
      </c>
      <c r="BC13" s="147">
        <v>0.6</v>
      </c>
      <c r="BD13" s="44">
        <v>3.0086172103365594</v>
      </c>
      <c r="BE13" s="121">
        <v>0.85438574108221976</v>
      </c>
      <c r="BF13" s="40">
        <v>42.551705230424901</v>
      </c>
      <c r="BG13" s="44">
        <v>1.8705038656964597</v>
      </c>
      <c r="BH13" s="40">
        <v>40.917696318529778</v>
      </c>
      <c r="BI13" s="41">
        <v>3.0955268518160257</v>
      </c>
      <c r="BJ13" s="157">
        <v>-1.6</v>
      </c>
      <c r="BK13" s="44">
        <v>3.5134112555764405</v>
      </c>
      <c r="BL13" s="118">
        <v>0.64187587887035047</v>
      </c>
      <c r="BM13" s="40">
        <v>31.946191477896171</v>
      </c>
      <c r="BN13" s="44">
        <v>1.6580724968966556</v>
      </c>
      <c r="BO13" s="40">
        <v>30.247840091997539</v>
      </c>
      <c r="BP13" s="41">
        <v>2.3778608928091423</v>
      </c>
      <c r="BQ13" s="157">
        <v>-1.7</v>
      </c>
      <c r="BR13" s="44">
        <v>2.7572660501801578</v>
      </c>
      <c r="BS13" s="118">
        <v>0.53792432159393422</v>
      </c>
      <c r="BT13" s="40">
        <v>0.67559937005987869</v>
      </c>
      <c r="BU13" s="44">
        <v>0.28652443749001516</v>
      </c>
      <c r="BV13" s="40">
        <v>1.3769631919395879</v>
      </c>
      <c r="BW13" s="41">
        <v>0.66637094466278268</v>
      </c>
      <c r="BX13" s="157">
        <v>0.7</v>
      </c>
      <c r="BY13" s="44">
        <v>0.73308536971499116</v>
      </c>
      <c r="BZ13" s="118">
        <v>0.33870420191139511</v>
      </c>
      <c r="CA13" s="40">
        <v>61.112308746656751</v>
      </c>
      <c r="CB13" s="44">
        <v>1.9961481426823227</v>
      </c>
      <c r="CC13" s="40">
        <v>61.743267024136138</v>
      </c>
      <c r="CD13" s="41">
        <v>2.6052440234849419</v>
      </c>
      <c r="CE13" s="157">
        <v>0.6</v>
      </c>
      <c r="CF13" s="44">
        <v>2.924936823563252</v>
      </c>
      <c r="CG13" s="119">
        <v>0.82920843420148382</v>
      </c>
    </row>
    <row r="14" spans="1:124" x14ac:dyDescent="0.3">
      <c r="A14" s="8" t="s">
        <v>7</v>
      </c>
      <c r="B14" s="40">
        <v>22.27331952550616</v>
      </c>
      <c r="C14" s="44">
        <v>1.6303762717686014</v>
      </c>
      <c r="D14" s="40">
        <v>13.387982084016739</v>
      </c>
      <c r="E14" s="44">
        <v>1.9492018401285831</v>
      </c>
      <c r="F14" s="148">
        <v>-8.9</v>
      </c>
      <c r="G14" s="44">
        <v>2.4774670772917151</v>
      </c>
      <c r="H14" s="97">
        <v>3.3519700352491281E-4</v>
      </c>
      <c r="I14" s="40">
        <v>38.517395306765621</v>
      </c>
      <c r="J14" s="44">
        <v>1.8754503173387489</v>
      </c>
      <c r="K14" s="40">
        <v>30.040585318277721</v>
      </c>
      <c r="L14" s="44">
        <v>2.7787746129264832</v>
      </c>
      <c r="M14" s="148">
        <v>-8.5</v>
      </c>
      <c r="N14" s="44">
        <v>3.3157384436017336</v>
      </c>
      <c r="O14" s="97">
        <v>1.0571964625564012E-2</v>
      </c>
      <c r="P14" s="40">
        <v>36.008254734924527</v>
      </c>
      <c r="Q14" s="44">
        <v>1.7792667413683274</v>
      </c>
      <c r="R14" s="40">
        <v>21.69903326426568</v>
      </c>
      <c r="S14" s="44">
        <v>2.6622417270994632</v>
      </c>
      <c r="T14" s="148">
        <v>-14.3</v>
      </c>
      <c r="U14" s="44">
        <v>3.3189901241139399</v>
      </c>
      <c r="V14" s="97">
        <v>1.6228440560785554E-5</v>
      </c>
      <c r="W14" s="40">
        <v>31.55535483148569</v>
      </c>
      <c r="X14" s="44">
        <v>1.6578010590082382</v>
      </c>
      <c r="Y14" s="40">
        <v>14.8599620947458</v>
      </c>
      <c r="Z14" s="44">
        <v>1.8532636558716395</v>
      </c>
      <c r="AA14" s="148">
        <v>-16.7</v>
      </c>
      <c r="AB14" s="44">
        <v>2.4446540431827049</v>
      </c>
      <c r="AC14" s="135">
        <v>8.5301535308970683E-12</v>
      </c>
      <c r="AD14" s="40">
        <v>19.857997769068049</v>
      </c>
      <c r="AE14" s="44">
        <v>1.3822424184448239</v>
      </c>
      <c r="AF14" s="40">
        <v>14.190968542706431</v>
      </c>
      <c r="AG14" s="44">
        <v>2.2229643444393616</v>
      </c>
      <c r="AH14" s="148">
        <v>-5.7</v>
      </c>
      <c r="AI14" s="44">
        <v>2.5710175347400472</v>
      </c>
      <c r="AJ14" s="97">
        <v>2.7510490230675488E-2</v>
      </c>
      <c r="AK14" s="40">
        <v>63.821286317229529</v>
      </c>
      <c r="AL14" s="44">
        <v>2.0599355081189565</v>
      </c>
      <c r="AM14" s="40">
        <v>58.180346639297632</v>
      </c>
      <c r="AN14" s="44">
        <v>2.9474208284619214</v>
      </c>
      <c r="AO14" s="147">
        <v>-5.6</v>
      </c>
      <c r="AP14" s="44">
        <v>3.4983615722357304</v>
      </c>
      <c r="AQ14" s="97">
        <v>0.10686364416444216</v>
      </c>
      <c r="AR14" s="40">
        <v>70.836186091892117</v>
      </c>
      <c r="AS14" s="44">
        <v>1.8934412744268396</v>
      </c>
      <c r="AT14" s="40">
        <v>59.278645699763622</v>
      </c>
      <c r="AU14" s="44">
        <v>3.1729889735863104</v>
      </c>
      <c r="AV14" s="148">
        <v>-11.6</v>
      </c>
      <c r="AW14" s="44">
        <v>3.7616770827772679</v>
      </c>
      <c r="AX14" s="98">
        <v>2.1231400465485891E-3</v>
      </c>
      <c r="AY14" s="120">
        <v>49.454158138194231</v>
      </c>
      <c r="AZ14" s="44">
        <v>2.0289684907426491</v>
      </c>
      <c r="BA14" s="40">
        <v>33.170910016637123</v>
      </c>
      <c r="BB14" s="44">
        <v>3.0979228151331375</v>
      </c>
      <c r="BC14" s="148">
        <v>-16.3</v>
      </c>
      <c r="BD14" s="44">
        <v>3.7634687258057578</v>
      </c>
      <c r="BE14" s="121">
        <v>1.5138763376566434E-5</v>
      </c>
      <c r="BF14" s="40">
        <v>53.934435332373077</v>
      </c>
      <c r="BG14" s="44">
        <v>1.9263662510732691</v>
      </c>
      <c r="BH14" s="40">
        <v>37.82672027808534</v>
      </c>
      <c r="BI14" s="41">
        <v>3.0297627755447269</v>
      </c>
      <c r="BJ14" s="156">
        <v>-16.100000000000001</v>
      </c>
      <c r="BK14" s="44">
        <v>3.797176957931192</v>
      </c>
      <c r="BL14" s="118">
        <v>2.2151318765575756E-5</v>
      </c>
      <c r="BM14" s="40">
        <v>45.198429301107858</v>
      </c>
      <c r="BN14" s="44">
        <v>2.041714272218353</v>
      </c>
      <c r="BO14" s="40">
        <v>25.921637526371079</v>
      </c>
      <c r="BP14" s="41">
        <v>2.596666763648849</v>
      </c>
      <c r="BQ14" s="156">
        <v>-19.3</v>
      </c>
      <c r="BR14" s="44">
        <v>3.3760956153732189</v>
      </c>
      <c r="BS14" s="118">
        <v>1.1311668455721016E-8</v>
      </c>
      <c r="BT14" s="40">
        <v>12.08586401540008</v>
      </c>
      <c r="BU14" s="44">
        <v>1.2397711791627954</v>
      </c>
      <c r="BV14" s="40">
        <v>12.392826607130241</v>
      </c>
      <c r="BW14" s="41">
        <v>2.102189165068332</v>
      </c>
      <c r="BX14" s="157">
        <v>0.3</v>
      </c>
      <c r="BY14" s="44">
        <v>2.3977592607817217</v>
      </c>
      <c r="BZ14" s="118">
        <v>0.8981326666094106</v>
      </c>
      <c r="CA14" s="40">
        <v>73.754783321762474</v>
      </c>
      <c r="CB14" s="44">
        <v>1.868818360428931</v>
      </c>
      <c r="CC14" s="40">
        <v>61.981625402866143</v>
      </c>
      <c r="CD14" s="41">
        <v>2.9638352221263156</v>
      </c>
      <c r="CE14" s="156">
        <v>-11.8</v>
      </c>
      <c r="CF14" s="44">
        <v>3.4493620801241351</v>
      </c>
      <c r="CG14" s="119">
        <v>6.4218790221943253E-4</v>
      </c>
    </row>
    <row r="15" spans="1:124" x14ac:dyDescent="0.3">
      <c r="A15" s="8" t="s">
        <v>8</v>
      </c>
      <c r="B15" s="40">
        <v>36.315600009503179</v>
      </c>
      <c r="C15" s="44">
        <v>1.6885952622096843</v>
      </c>
      <c r="D15" s="40">
        <v>29.071254529983491</v>
      </c>
      <c r="E15" s="44">
        <v>2.064200587222818</v>
      </c>
      <c r="F15" s="148">
        <v>-7.2</v>
      </c>
      <c r="G15" s="44">
        <v>2.5646541886345768</v>
      </c>
      <c r="H15" s="97">
        <v>4.7326815133522529E-3</v>
      </c>
      <c r="I15" s="40">
        <v>49.416580911101917</v>
      </c>
      <c r="J15" s="44">
        <v>1.6279552727491939</v>
      </c>
      <c r="K15" s="40">
        <v>43.860925802580986</v>
      </c>
      <c r="L15" s="44">
        <v>2.228564782367056</v>
      </c>
      <c r="M15" s="148">
        <v>-5.6</v>
      </c>
      <c r="N15" s="44">
        <v>2.6772767595918672</v>
      </c>
      <c r="O15" s="97">
        <v>3.7975948959392554E-2</v>
      </c>
      <c r="P15" s="40">
        <v>46.577276264035362</v>
      </c>
      <c r="Q15" s="44">
        <v>1.6717666041046966</v>
      </c>
      <c r="R15" s="40">
        <v>43.989861525869053</v>
      </c>
      <c r="S15" s="44">
        <v>2.4021406595918906</v>
      </c>
      <c r="T15" s="147">
        <v>-2.6</v>
      </c>
      <c r="U15" s="44">
        <v>2.6898001581770119</v>
      </c>
      <c r="V15" s="97">
        <v>0.33608191543541471</v>
      </c>
      <c r="W15" s="40">
        <v>37.896133459404027</v>
      </c>
      <c r="X15" s="44">
        <v>1.8679924908986909</v>
      </c>
      <c r="Y15" s="40">
        <v>33.791069880278783</v>
      </c>
      <c r="Z15" s="44">
        <v>2.3684370973216615</v>
      </c>
      <c r="AA15" s="147">
        <v>-4.0999999999999996</v>
      </c>
      <c r="AB15" s="44">
        <v>2.7165522749855051</v>
      </c>
      <c r="AC15" s="135">
        <v>0.13075533826855174</v>
      </c>
      <c r="AD15" s="40">
        <v>30.009910366084899</v>
      </c>
      <c r="AE15" s="44">
        <v>1.6617609094908024</v>
      </c>
      <c r="AF15" s="40">
        <v>25.425215374121269</v>
      </c>
      <c r="AG15" s="44">
        <v>2.3274078772347035</v>
      </c>
      <c r="AH15" s="147">
        <v>-4.5999999999999996</v>
      </c>
      <c r="AI15" s="44">
        <v>2.7741025761211469</v>
      </c>
      <c r="AJ15" s="97">
        <v>9.839665675440773E-2</v>
      </c>
      <c r="AK15" s="40">
        <v>68.1332997949836</v>
      </c>
      <c r="AL15" s="44">
        <v>1.549062042747346</v>
      </c>
      <c r="AM15" s="40">
        <v>60.157271362855717</v>
      </c>
      <c r="AN15" s="44">
        <v>2.6325560894653797</v>
      </c>
      <c r="AO15" s="148">
        <v>-8</v>
      </c>
      <c r="AP15" s="44">
        <v>3.1150224622402458</v>
      </c>
      <c r="AQ15" s="97">
        <v>1.0452036777388518E-2</v>
      </c>
      <c r="AR15" s="40">
        <v>66.436720929412033</v>
      </c>
      <c r="AS15" s="44">
        <v>1.593588346785308</v>
      </c>
      <c r="AT15" s="40">
        <v>60.66919066245142</v>
      </c>
      <c r="AU15" s="44">
        <v>2.4092068720308077</v>
      </c>
      <c r="AV15" s="148">
        <v>-5.8</v>
      </c>
      <c r="AW15" s="44">
        <v>2.8869136913332087</v>
      </c>
      <c r="AX15" s="98">
        <v>4.5736315133300877E-2</v>
      </c>
      <c r="AY15" s="120">
        <v>49.294379573769291</v>
      </c>
      <c r="AZ15" s="44">
        <v>1.7626480180270392</v>
      </c>
      <c r="BA15" s="40">
        <v>48.252657020156761</v>
      </c>
      <c r="BB15" s="44">
        <v>2.2241632430469624</v>
      </c>
      <c r="BC15" s="147">
        <v>-1</v>
      </c>
      <c r="BD15" s="44">
        <v>2.7352869101124448</v>
      </c>
      <c r="BE15" s="121">
        <v>0.70331766621320491</v>
      </c>
      <c r="BF15" s="40">
        <v>57.92834228285151</v>
      </c>
      <c r="BG15" s="44">
        <v>1.7346232722344179</v>
      </c>
      <c r="BH15" s="40">
        <v>54.239318875602663</v>
      </c>
      <c r="BI15" s="41">
        <v>2.0597579141923856</v>
      </c>
      <c r="BJ15" s="157">
        <v>-3.7</v>
      </c>
      <c r="BK15" s="44">
        <v>2.695404450920583</v>
      </c>
      <c r="BL15" s="118">
        <v>0.17111356754091731</v>
      </c>
      <c r="BM15" s="40">
        <v>55.466958508259857</v>
      </c>
      <c r="BN15" s="44">
        <v>1.8144151249092377</v>
      </c>
      <c r="BO15" s="40">
        <v>48.014103304864427</v>
      </c>
      <c r="BP15" s="41">
        <v>2.3718791357321432</v>
      </c>
      <c r="BQ15" s="156">
        <v>-7.5</v>
      </c>
      <c r="BR15" s="44">
        <v>2.701480569765542</v>
      </c>
      <c r="BS15" s="118">
        <v>5.8013331337777724E-3</v>
      </c>
      <c r="BT15" s="40">
        <v>20.203673771539719</v>
      </c>
      <c r="BU15" s="44">
        <v>1.4605768587425918</v>
      </c>
      <c r="BV15" s="40">
        <v>24.438862331655109</v>
      </c>
      <c r="BW15" s="41">
        <v>2.0275496639926662</v>
      </c>
      <c r="BX15" s="157">
        <v>4.2</v>
      </c>
      <c r="BY15" s="44">
        <v>2.3191809298081654</v>
      </c>
      <c r="BZ15" s="118">
        <v>6.7826611733021167E-2</v>
      </c>
      <c r="CA15" s="40">
        <v>75.230902002008463</v>
      </c>
      <c r="CB15" s="44">
        <v>1.5072853060987685</v>
      </c>
      <c r="CC15" s="40">
        <v>73.46082708255922</v>
      </c>
      <c r="CD15" s="41">
        <v>2.1936625933408709</v>
      </c>
      <c r="CE15" s="157">
        <v>-1.8</v>
      </c>
      <c r="CF15" s="44">
        <v>2.7943955433669609</v>
      </c>
      <c r="CG15" s="119">
        <v>0.52644798473160059</v>
      </c>
    </row>
    <row r="16" spans="1:124" x14ac:dyDescent="0.3">
      <c r="A16" s="8" t="s">
        <v>9</v>
      </c>
      <c r="B16" s="40">
        <v>1.684488632314652</v>
      </c>
      <c r="C16" s="44">
        <v>0.54298492933182518</v>
      </c>
      <c r="D16" s="40">
        <v>1.9663238080262091</v>
      </c>
      <c r="E16" s="44">
        <v>1.3201480814882285</v>
      </c>
      <c r="F16" s="147">
        <v>0.3</v>
      </c>
      <c r="G16" s="44">
        <v>1.3566347742792486</v>
      </c>
      <c r="H16" s="97">
        <v>0.83542745496566251</v>
      </c>
      <c r="I16" s="40">
        <v>4.973234960906618</v>
      </c>
      <c r="J16" s="44">
        <v>0.77004311545946291</v>
      </c>
      <c r="K16" s="40">
        <v>0.98239635527125424</v>
      </c>
      <c r="L16" s="44">
        <v>0.64069826460529145</v>
      </c>
      <c r="M16" s="148">
        <v>-4</v>
      </c>
      <c r="N16" s="44">
        <v>0.94121904447385174</v>
      </c>
      <c r="O16" s="97">
        <v>2.2344589333151532E-5</v>
      </c>
      <c r="P16" s="40">
        <v>4.8816546548835831</v>
      </c>
      <c r="Q16" s="44">
        <v>0.780804200347337</v>
      </c>
      <c r="R16" s="40">
        <v>0.6302007529184015</v>
      </c>
      <c r="S16" s="44">
        <v>0.5032330301494734</v>
      </c>
      <c r="T16" s="148">
        <v>-4.3</v>
      </c>
      <c r="U16" s="44">
        <v>0.85691912366659018</v>
      </c>
      <c r="V16" s="97">
        <v>7.0014087391989336E-7</v>
      </c>
      <c r="W16" s="40">
        <v>4.3574986845126329</v>
      </c>
      <c r="X16" s="44">
        <v>0.96117074949201542</v>
      </c>
      <c r="Y16" s="40">
        <v>1.4845663055663241</v>
      </c>
      <c r="Z16" s="44">
        <v>0.76063554573664016</v>
      </c>
      <c r="AA16" s="148">
        <v>-2.9</v>
      </c>
      <c r="AB16" s="44">
        <v>1.1634644193818737</v>
      </c>
      <c r="AC16" s="135">
        <v>1.3538102389336368E-2</v>
      </c>
      <c r="AD16" s="40">
        <v>1.418661008214837</v>
      </c>
      <c r="AE16" s="44">
        <v>0.42156857045568785</v>
      </c>
      <c r="AF16" s="40">
        <v>1.518423627693622</v>
      </c>
      <c r="AG16" s="44">
        <v>0.80987949799652637</v>
      </c>
      <c r="AH16" s="147">
        <v>0.1</v>
      </c>
      <c r="AI16" s="44">
        <v>0.79890666023205015</v>
      </c>
      <c r="AJ16" s="97">
        <v>0.90062335257407422</v>
      </c>
      <c r="AK16" s="40">
        <v>6.5587451567034396</v>
      </c>
      <c r="AL16" s="44">
        <v>0.95686928354728651</v>
      </c>
      <c r="AM16" s="40">
        <v>4.6696070770442644</v>
      </c>
      <c r="AN16" s="44">
        <v>1.2384278577743582</v>
      </c>
      <c r="AO16" s="147">
        <v>-1.9</v>
      </c>
      <c r="AP16" s="44">
        <v>1.6353433163833118</v>
      </c>
      <c r="AQ16" s="97">
        <v>0.24801116830544404</v>
      </c>
      <c r="AR16" s="40">
        <v>11.47166390608694</v>
      </c>
      <c r="AS16" s="44">
        <v>1.1381813941015546</v>
      </c>
      <c r="AT16" s="40">
        <v>5.6717181409202482</v>
      </c>
      <c r="AU16" s="44">
        <v>1.6149889472089112</v>
      </c>
      <c r="AV16" s="148">
        <v>-5.8</v>
      </c>
      <c r="AW16" s="44">
        <v>1.9495382113770705</v>
      </c>
      <c r="AX16" s="98">
        <v>2.9295445837027342E-3</v>
      </c>
      <c r="AY16" s="120">
        <v>8.4594320963344352</v>
      </c>
      <c r="AZ16" s="44">
        <v>1.1248610580763154</v>
      </c>
      <c r="BA16" s="40">
        <v>7.5026528902744873</v>
      </c>
      <c r="BB16" s="44">
        <v>1.9499597369195498</v>
      </c>
      <c r="BC16" s="147">
        <v>-1</v>
      </c>
      <c r="BD16" s="44">
        <v>2.3076932426111321</v>
      </c>
      <c r="BE16" s="121">
        <v>0.67843170625871729</v>
      </c>
      <c r="BF16" s="40">
        <v>10.755461329563349</v>
      </c>
      <c r="BG16" s="44">
        <v>1.4514720041790881</v>
      </c>
      <c r="BH16" s="40">
        <v>9.4144438105110346</v>
      </c>
      <c r="BI16" s="41">
        <v>1.8684577470481447</v>
      </c>
      <c r="BJ16" s="157">
        <v>-1.3</v>
      </c>
      <c r="BK16" s="44">
        <v>2.3100941282282914</v>
      </c>
      <c r="BL16" s="118">
        <v>0.56157518779898874</v>
      </c>
      <c r="BM16" s="40">
        <v>5.2431147124866007</v>
      </c>
      <c r="BN16" s="44">
        <v>0.74781496836215577</v>
      </c>
      <c r="BO16" s="40">
        <v>6.0081942139439359</v>
      </c>
      <c r="BP16" s="41">
        <v>1.7965336452657803</v>
      </c>
      <c r="BQ16" s="157">
        <v>0.8</v>
      </c>
      <c r="BR16" s="44">
        <v>1.8385368945249205</v>
      </c>
      <c r="BS16" s="118">
        <v>0.67731123959533157</v>
      </c>
      <c r="BT16" s="40">
        <v>0.1289305435442441</v>
      </c>
      <c r="BU16" s="44">
        <v>9.5587562903915249E-2</v>
      </c>
      <c r="BV16" s="40">
        <v>0.82968894567792251</v>
      </c>
      <c r="BW16" s="41">
        <v>0.59476952298819885</v>
      </c>
      <c r="BX16" s="157">
        <v>0.7</v>
      </c>
      <c r="BY16" s="44">
        <v>0.60032068215850354</v>
      </c>
      <c r="BZ16" s="118">
        <v>0.24308650181912272</v>
      </c>
      <c r="CA16" s="40">
        <v>15.14556258778733</v>
      </c>
      <c r="CB16" s="44">
        <v>1.3733368867559668</v>
      </c>
      <c r="CC16" s="40">
        <v>13.296927086570101</v>
      </c>
      <c r="CD16" s="41">
        <v>2.6753648016830223</v>
      </c>
      <c r="CE16" s="157">
        <v>-1.8</v>
      </c>
      <c r="CF16" s="44">
        <v>3.0610726716458121</v>
      </c>
      <c r="CG16" s="119">
        <v>0.54589846163979372</v>
      </c>
    </row>
    <row r="17" spans="1:85" x14ac:dyDescent="0.3">
      <c r="A17" s="8" t="s">
        <v>10</v>
      </c>
      <c r="B17" s="40">
        <v>7.6555402584162353</v>
      </c>
      <c r="C17" s="44">
        <v>1.3702158241671949</v>
      </c>
      <c r="D17" s="40">
        <v>3.646705439987568</v>
      </c>
      <c r="E17" s="44">
        <v>1.2490387799879337</v>
      </c>
      <c r="F17" s="148">
        <v>-4</v>
      </c>
      <c r="G17" s="44">
        <v>1.9291379852681745</v>
      </c>
      <c r="H17" s="97">
        <v>3.7705249311912853E-2</v>
      </c>
      <c r="I17" s="40">
        <v>20.516688589838569</v>
      </c>
      <c r="J17" s="44">
        <v>1.9847454752380851</v>
      </c>
      <c r="K17" s="40">
        <v>16.4526704930107</v>
      </c>
      <c r="L17" s="44">
        <v>3.5977608664383642</v>
      </c>
      <c r="M17" s="147">
        <v>-4.0999999999999996</v>
      </c>
      <c r="N17" s="44">
        <v>3.7305359732403849</v>
      </c>
      <c r="O17" s="97">
        <v>0.27598081530098451</v>
      </c>
      <c r="P17" s="40">
        <v>25.61150178437196</v>
      </c>
      <c r="Q17" s="44">
        <v>2.1504758785135953</v>
      </c>
      <c r="R17" s="40">
        <v>17.42398896267018</v>
      </c>
      <c r="S17" s="44">
        <v>2.6897214014989621</v>
      </c>
      <c r="T17" s="148">
        <v>-8.1999999999999993</v>
      </c>
      <c r="U17" s="44">
        <v>3.2481967424580231</v>
      </c>
      <c r="V17" s="97">
        <v>1.1714386457613449E-2</v>
      </c>
      <c r="W17" s="40">
        <v>20.596766523657521</v>
      </c>
      <c r="X17" s="44">
        <v>2.1158354418487191</v>
      </c>
      <c r="Y17" s="40">
        <v>10.69820925825279</v>
      </c>
      <c r="Z17" s="44">
        <v>1.8615752967007868</v>
      </c>
      <c r="AA17" s="148">
        <v>-9.9</v>
      </c>
      <c r="AB17" s="44">
        <v>2.6761078096018549</v>
      </c>
      <c r="AC17" s="135">
        <v>2.1656709966162016E-4</v>
      </c>
      <c r="AD17" s="40">
        <v>14.01937398366238</v>
      </c>
      <c r="AE17" s="44">
        <v>1.5615287421183615</v>
      </c>
      <c r="AF17" s="40">
        <v>7.0518847626080463</v>
      </c>
      <c r="AG17" s="44">
        <v>1.5432723671580584</v>
      </c>
      <c r="AH17" s="148">
        <v>-7</v>
      </c>
      <c r="AI17" s="44">
        <v>2.1236051944589551</v>
      </c>
      <c r="AJ17" s="97">
        <v>1.0345000670148718E-3</v>
      </c>
      <c r="AK17" s="40">
        <v>46.287398123128732</v>
      </c>
      <c r="AL17" s="44">
        <v>2.619620359135435</v>
      </c>
      <c r="AM17" s="40">
        <v>36.962154680124861</v>
      </c>
      <c r="AN17" s="44">
        <v>3.3095869164028811</v>
      </c>
      <c r="AO17" s="148">
        <v>-9.3000000000000007</v>
      </c>
      <c r="AP17" s="44">
        <v>4.462361229298164</v>
      </c>
      <c r="AQ17" s="97">
        <v>3.6639778285007557E-2</v>
      </c>
      <c r="AR17" s="40">
        <v>42.872483055549147</v>
      </c>
      <c r="AS17" s="44">
        <v>2.0417900427452267</v>
      </c>
      <c r="AT17" s="40">
        <v>30.774930324137479</v>
      </c>
      <c r="AU17" s="44">
        <v>3.6349259840153949</v>
      </c>
      <c r="AV17" s="148">
        <v>-12.1</v>
      </c>
      <c r="AW17" s="44">
        <v>4.3264596372350415</v>
      </c>
      <c r="AX17" s="98">
        <v>5.1710856777521163E-3</v>
      </c>
      <c r="AY17" s="120">
        <v>37.439216176648323</v>
      </c>
      <c r="AZ17" s="44">
        <v>2.4715533217556818</v>
      </c>
      <c r="BA17" s="40">
        <v>21.06514271481548</v>
      </c>
      <c r="BB17" s="44">
        <v>3.0314763927007489</v>
      </c>
      <c r="BC17" s="148">
        <v>-16.399999999999999</v>
      </c>
      <c r="BD17" s="44">
        <v>3.9919216167951741</v>
      </c>
      <c r="BE17" s="121">
        <v>4.0994438738401282E-5</v>
      </c>
      <c r="BF17" s="40">
        <v>45.590821118404421</v>
      </c>
      <c r="BG17" s="44">
        <v>2.1854646153913468</v>
      </c>
      <c r="BH17" s="40">
        <v>35.277840674111069</v>
      </c>
      <c r="BI17" s="41">
        <v>3.7478051542655813</v>
      </c>
      <c r="BJ17" s="156">
        <v>-10.3</v>
      </c>
      <c r="BK17" s="44">
        <v>4.4517566338663741</v>
      </c>
      <c r="BL17" s="118">
        <v>2.0525028900570889E-2</v>
      </c>
      <c r="BM17" s="40">
        <v>37.322914484859922</v>
      </c>
      <c r="BN17" s="44">
        <v>2.2638371005472084</v>
      </c>
      <c r="BO17" s="40">
        <v>24.67678903865799</v>
      </c>
      <c r="BP17" s="41">
        <v>3.3414106372366761</v>
      </c>
      <c r="BQ17" s="156">
        <v>-12.6</v>
      </c>
      <c r="BR17" s="44">
        <v>4.2988303791663807</v>
      </c>
      <c r="BS17" s="118">
        <v>3.2635319349260086E-3</v>
      </c>
      <c r="BT17" s="40">
        <v>18.44712654986952</v>
      </c>
      <c r="BU17" s="44">
        <v>1.9554858093616123</v>
      </c>
      <c r="BV17" s="40">
        <v>8.4732835783434624</v>
      </c>
      <c r="BW17" s="41">
        <v>1.7705436353022586</v>
      </c>
      <c r="BX17" s="156">
        <v>-10</v>
      </c>
      <c r="BY17" s="44">
        <v>2.5455431261991217</v>
      </c>
      <c r="BZ17" s="118">
        <v>8.9227806290140399E-5</v>
      </c>
      <c r="CA17" s="40">
        <v>43.122073944912728</v>
      </c>
      <c r="CB17" s="44">
        <v>2.4037248133393581</v>
      </c>
      <c r="CC17" s="40">
        <v>31.837897227651752</v>
      </c>
      <c r="CD17" s="41">
        <v>3.1605808442472374</v>
      </c>
      <c r="CE17" s="156">
        <v>-11.3</v>
      </c>
      <c r="CF17" s="44">
        <v>3.8719876069727173</v>
      </c>
      <c r="CG17" s="119">
        <v>3.5647439645912033E-3</v>
      </c>
    </row>
    <row r="18" spans="1:85" x14ac:dyDescent="0.3">
      <c r="A18" s="8" t="s">
        <v>11</v>
      </c>
      <c r="B18" s="40">
        <v>16.80055613553176</v>
      </c>
      <c r="C18" s="44">
        <v>1.5017233763700542</v>
      </c>
      <c r="D18" s="40">
        <v>19.71126996320324</v>
      </c>
      <c r="E18" s="44">
        <v>4.8805007721957088</v>
      </c>
      <c r="F18" s="147">
        <v>2.9</v>
      </c>
      <c r="G18" s="44">
        <v>5.3937474471262092</v>
      </c>
      <c r="H18" s="97">
        <v>0.58944123897824774</v>
      </c>
      <c r="I18" s="40">
        <v>23.283757369142439</v>
      </c>
      <c r="J18" s="44">
        <v>1.7016994847644826</v>
      </c>
      <c r="K18" s="40">
        <v>23.484851517519111</v>
      </c>
      <c r="L18" s="44">
        <v>4.0916011176570377</v>
      </c>
      <c r="M18" s="147">
        <v>0.2</v>
      </c>
      <c r="N18" s="44">
        <v>4.1869084371367054</v>
      </c>
      <c r="O18" s="97">
        <v>0.96169291684376601</v>
      </c>
      <c r="P18" s="40">
        <v>23.163696417330769</v>
      </c>
      <c r="Q18" s="44">
        <v>1.8389999176824987</v>
      </c>
      <c r="R18" s="40">
        <v>30.543233203080131</v>
      </c>
      <c r="S18" s="44">
        <v>4.3801683702579153</v>
      </c>
      <c r="T18" s="147">
        <v>7.4</v>
      </c>
      <c r="U18" s="44">
        <v>4.6749121970406389</v>
      </c>
      <c r="V18" s="97">
        <v>0.11444156279986739</v>
      </c>
      <c r="W18" s="40">
        <v>20.18800115463975</v>
      </c>
      <c r="X18" s="44">
        <v>1.7768070270556</v>
      </c>
      <c r="Y18" s="40">
        <v>23.00018182847155</v>
      </c>
      <c r="Z18" s="44">
        <v>4.4782468675322242</v>
      </c>
      <c r="AA18" s="147">
        <v>2.8</v>
      </c>
      <c r="AB18" s="44">
        <v>5.0465565199981626</v>
      </c>
      <c r="AC18" s="135">
        <v>0.57735838483619939</v>
      </c>
      <c r="AD18" s="40">
        <v>18.663224763826449</v>
      </c>
      <c r="AE18" s="44">
        <v>1.7450939453666212</v>
      </c>
      <c r="AF18" s="40">
        <v>22.460644144039239</v>
      </c>
      <c r="AG18" s="44">
        <v>4.9981944042817084</v>
      </c>
      <c r="AH18" s="147">
        <v>3.8</v>
      </c>
      <c r="AI18" s="44">
        <v>5.6275757912349151</v>
      </c>
      <c r="AJ18" s="97">
        <v>0.49981060466569621</v>
      </c>
      <c r="AK18" s="40">
        <v>55.104301937218928</v>
      </c>
      <c r="AL18" s="44">
        <v>2.1943540240345221</v>
      </c>
      <c r="AM18" s="40">
        <v>54.81002604068037</v>
      </c>
      <c r="AN18" s="44">
        <v>5.0948839436675222</v>
      </c>
      <c r="AO18" s="147">
        <v>-0.3</v>
      </c>
      <c r="AP18" s="44">
        <v>5.3625182581570128</v>
      </c>
      <c r="AQ18" s="97">
        <v>0.95623690395960137</v>
      </c>
      <c r="AR18" s="40">
        <v>58.320285703806519</v>
      </c>
      <c r="AS18" s="44">
        <v>2.399333513820388</v>
      </c>
      <c r="AT18" s="40">
        <v>60.768381332564317</v>
      </c>
      <c r="AU18" s="44">
        <v>4.3607474274079712</v>
      </c>
      <c r="AV18" s="147">
        <v>2.4</v>
      </c>
      <c r="AW18" s="44">
        <v>4.8627598553906131</v>
      </c>
      <c r="AX18" s="98">
        <v>0.61465671716864878</v>
      </c>
      <c r="AY18" s="120">
        <v>43.833239070319102</v>
      </c>
      <c r="AZ18" s="44">
        <v>2.5548237234374169</v>
      </c>
      <c r="BA18" s="40">
        <v>47.500804116522893</v>
      </c>
      <c r="BB18" s="44">
        <v>5.3910665939003621</v>
      </c>
      <c r="BC18" s="147">
        <v>3.7</v>
      </c>
      <c r="BD18" s="44">
        <v>5.3409142854907943</v>
      </c>
      <c r="BE18" s="121">
        <v>0.49227661114032795</v>
      </c>
      <c r="BF18" s="40">
        <v>41.003990371211863</v>
      </c>
      <c r="BG18" s="44">
        <v>2.2601378215942409</v>
      </c>
      <c r="BH18" s="40">
        <v>45.51531621214037</v>
      </c>
      <c r="BI18" s="41">
        <v>4.370046135061318</v>
      </c>
      <c r="BJ18" s="157">
        <v>4.5</v>
      </c>
      <c r="BK18" s="44">
        <v>4.3548219981285694</v>
      </c>
      <c r="BL18" s="118">
        <v>0.300231041354523</v>
      </c>
      <c r="BM18" s="40">
        <v>31.751891939623249</v>
      </c>
      <c r="BN18" s="44">
        <v>2.0827619111405014</v>
      </c>
      <c r="BO18" s="40">
        <v>35.166189034802727</v>
      </c>
      <c r="BP18" s="41">
        <v>5.4127159133041749</v>
      </c>
      <c r="BQ18" s="157">
        <v>3.4</v>
      </c>
      <c r="BR18" s="44">
        <v>5.8548850790804474</v>
      </c>
      <c r="BS18" s="118">
        <v>0.55978992858013998</v>
      </c>
      <c r="BT18" s="40">
        <v>7.7295891460404551</v>
      </c>
      <c r="BU18" s="44">
        <v>1.2079440389012892</v>
      </c>
      <c r="BV18" s="40">
        <v>17.595540067985429</v>
      </c>
      <c r="BW18" s="41">
        <v>3.8600100863014961</v>
      </c>
      <c r="BX18" s="156">
        <v>9.9</v>
      </c>
      <c r="BY18" s="44">
        <v>4.1320746566398343</v>
      </c>
      <c r="BZ18" s="118">
        <v>1.6956449553540035E-2</v>
      </c>
      <c r="CA18" s="40">
        <v>71.706935365737209</v>
      </c>
      <c r="CB18" s="44">
        <v>1.9917191089903514</v>
      </c>
      <c r="CC18" s="40">
        <v>78.808918049759939</v>
      </c>
      <c r="CD18" s="41">
        <v>3.8227692066427887</v>
      </c>
      <c r="CE18" s="157">
        <v>7.1</v>
      </c>
      <c r="CF18" s="44">
        <v>3.7987679520580198</v>
      </c>
      <c r="CG18" s="119">
        <v>6.1546478315425875E-2</v>
      </c>
    </row>
    <row r="19" spans="1:85" x14ac:dyDescent="0.3">
      <c r="A19" s="8" t="s">
        <v>12</v>
      </c>
      <c r="B19" s="40">
        <v>36.356404126700433</v>
      </c>
      <c r="C19" s="44">
        <v>2.0554605070900478</v>
      </c>
      <c r="D19" s="40">
        <v>26.852632461794499</v>
      </c>
      <c r="E19" s="44">
        <v>3.1546598622166031</v>
      </c>
      <c r="F19" s="148">
        <v>-9.5</v>
      </c>
      <c r="G19" s="44">
        <v>3.4206887714576948</v>
      </c>
      <c r="H19" s="97">
        <v>5.4640598778067217E-3</v>
      </c>
      <c r="I19" s="40">
        <v>50.824173443744399</v>
      </c>
      <c r="J19" s="44">
        <v>1.9503225700542191</v>
      </c>
      <c r="K19" s="40">
        <v>39.134759140745331</v>
      </c>
      <c r="L19" s="44">
        <v>4.502462908100636</v>
      </c>
      <c r="M19" s="148">
        <v>-11.7</v>
      </c>
      <c r="N19" s="44">
        <v>4.6954045820524453</v>
      </c>
      <c r="O19" s="97">
        <v>1.2790723851753184E-2</v>
      </c>
      <c r="P19" s="40">
        <v>55.017843739455031</v>
      </c>
      <c r="Q19" s="44">
        <v>2.1343140191010361</v>
      </c>
      <c r="R19" s="40">
        <v>52.865061560275542</v>
      </c>
      <c r="S19" s="44">
        <v>4.8347910728028705</v>
      </c>
      <c r="T19" s="147">
        <v>-2.2000000000000002</v>
      </c>
      <c r="U19" s="44">
        <v>4.9810940666961292</v>
      </c>
      <c r="V19" s="97">
        <v>0.66560286943123659</v>
      </c>
      <c r="W19" s="40">
        <v>62.625059283630733</v>
      </c>
      <c r="X19" s="44">
        <v>1.9287101739012373</v>
      </c>
      <c r="Y19" s="40">
        <v>50.09966941492128</v>
      </c>
      <c r="Z19" s="44">
        <v>4.117784565574846</v>
      </c>
      <c r="AA19" s="148">
        <v>-12.5</v>
      </c>
      <c r="AB19" s="44">
        <v>4.1146805263924922</v>
      </c>
      <c r="AC19" s="135">
        <v>2.3339812563121171E-3</v>
      </c>
      <c r="AD19" s="40">
        <v>45.278350205670343</v>
      </c>
      <c r="AE19" s="44">
        <v>2.3195695906727716</v>
      </c>
      <c r="AF19" s="40">
        <v>35.764551457044803</v>
      </c>
      <c r="AG19" s="44">
        <v>4.2677926305154985</v>
      </c>
      <c r="AH19" s="148">
        <v>-9.5</v>
      </c>
      <c r="AI19" s="44">
        <v>4.6213549172616037</v>
      </c>
      <c r="AJ19" s="97">
        <v>3.9526815743794547E-2</v>
      </c>
      <c r="AK19" s="40">
        <v>76.470771415599273</v>
      </c>
      <c r="AL19" s="44">
        <v>1.6580177384656878</v>
      </c>
      <c r="AM19" s="40">
        <v>71.94249300541918</v>
      </c>
      <c r="AN19" s="44">
        <v>4.5931786825273813</v>
      </c>
      <c r="AO19" s="147">
        <v>-4.5</v>
      </c>
      <c r="AP19" s="44">
        <v>4.6843691734340531</v>
      </c>
      <c r="AQ19" s="97">
        <v>0.33370483765681624</v>
      </c>
      <c r="AR19" s="40">
        <v>69.353454719643153</v>
      </c>
      <c r="AS19" s="44">
        <v>1.968940860138511</v>
      </c>
      <c r="AT19" s="40">
        <v>59.490999329098813</v>
      </c>
      <c r="AU19" s="44">
        <v>4.5527441375170348</v>
      </c>
      <c r="AV19" s="147">
        <v>-9.9</v>
      </c>
      <c r="AW19" s="44">
        <v>5.0833188077200875</v>
      </c>
      <c r="AX19" s="98">
        <v>5.2360162659457345E-2</v>
      </c>
      <c r="AY19" s="120">
        <v>72.961821899443763</v>
      </c>
      <c r="AZ19" s="44">
        <v>1.6808641536241986</v>
      </c>
      <c r="BA19" s="40">
        <v>72.769466145590258</v>
      </c>
      <c r="BB19" s="44">
        <v>4.9454717898561027</v>
      </c>
      <c r="BC19" s="147">
        <v>-0.2</v>
      </c>
      <c r="BD19" s="44">
        <v>5.0711038948018317</v>
      </c>
      <c r="BE19" s="121">
        <v>0.96974211277458755</v>
      </c>
      <c r="BF19" s="40">
        <v>76.080204391012217</v>
      </c>
      <c r="BG19" s="44">
        <v>1.6770727755813362</v>
      </c>
      <c r="BH19" s="40">
        <v>73.504532766715485</v>
      </c>
      <c r="BI19" s="41">
        <v>5.2786465294565437</v>
      </c>
      <c r="BJ19" s="157">
        <v>-2.6</v>
      </c>
      <c r="BK19" s="44">
        <v>5.4802626117591453</v>
      </c>
      <c r="BL19" s="118">
        <v>0.63836177106147729</v>
      </c>
      <c r="BM19" s="40">
        <v>73.170967590557595</v>
      </c>
      <c r="BN19" s="44">
        <v>2.0072598256800323</v>
      </c>
      <c r="BO19" s="40">
        <v>63.474385386987763</v>
      </c>
      <c r="BP19" s="41">
        <v>4.9525276251312498</v>
      </c>
      <c r="BQ19" s="157">
        <v>-9.6999999999999993</v>
      </c>
      <c r="BR19" s="44">
        <v>5.3053093052435614</v>
      </c>
      <c r="BS19" s="118">
        <v>6.759265254566181E-2</v>
      </c>
      <c r="BT19" s="40">
        <v>39.397946155656953</v>
      </c>
      <c r="BU19" s="44">
        <v>2.0927906420330298</v>
      </c>
      <c r="BV19" s="40">
        <v>36.431861713292349</v>
      </c>
      <c r="BW19" s="41">
        <v>4.0210592842651005</v>
      </c>
      <c r="BX19" s="157">
        <v>-3</v>
      </c>
      <c r="BY19" s="44">
        <v>4.3915186624032501</v>
      </c>
      <c r="BZ19" s="118">
        <v>0.4994140378640618</v>
      </c>
      <c r="CA19" s="40">
        <v>78.48574470606448</v>
      </c>
      <c r="CB19" s="44">
        <v>1.4416260015827924</v>
      </c>
      <c r="CC19" s="40">
        <v>76.291233965646683</v>
      </c>
      <c r="CD19" s="41">
        <v>4.5345956936049214</v>
      </c>
      <c r="CE19" s="157">
        <v>-2.2000000000000002</v>
      </c>
      <c r="CF19" s="44">
        <v>4.8609613787609796</v>
      </c>
      <c r="CG19" s="119">
        <v>0.65166084724485507</v>
      </c>
    </row>
    <row r="20" spans="1:85" x14ac:dyDescent="0.3">
      <c r="A20" s="35" t="s">
        <v>13</v>
      </c>
      <c r="B20" s="122">
        <v>22.43202667553345</v>
      </c>
      <c r="C20" s="123">
        <v>2.5743549508279129</v>
      </c>
      <c r="D20" s="122">
        <v>13.85937681713507</v>
      </c>
      <c r="E20" s="123">
        <v>4.6653818893837338</v>
      </c>
      <c r="F20" s="154">
        <v>-8.6</v>
      </c>
      <c r="G20" s="123">
        <v>4.3248562505290513</v>
      </c>
      <c r="H20" s="100">
        <v>4.7458935420042508E-2</v>
      </c>
      <c r="I20" s="122">
        <v>34.00890026453947</v>
      </c>
      <c r="J20" s="123">
        <v>2.9321098571717923</v>
      </c>
      <c r="K20" s="122">
        <v>33.600952648973248</v>
      </c>
      <c r="L20" s="123">
        <v>4.4705656528426481</v>
      </c>
      <c r="M20" s="155">
        <v>-0.4</v>
      </c>
      <c r="N20" s="123">
        <v>4.7526219530872398</v>
      </c>
      <c r="O20" s="100">
        <v>0.93159652767978351</v>
      </c>
      <c r="P20" s="122">
        <v>44.843654371723638</v>
      </c>
      <c r="Q20" s="123">
        <v>3.9140431467984844</v>
      </c>
      <c r="R20" s="122">
        <v>41.871201669759067</v>
      </c>
      <c r="S20" s="123">
        <v>4.6401097642908082</v>
      </c>
      <c r="T20" s="155">
        <v>-3</v>
      </c>
      <c r="U20" s="123">
        <v>5.3517349434984887</v>
      </c>
      <c r="V20" s="100">
        <v>0.57860842784813116</v>
      </c>
      <c r="W20" s="122">
        <v>28.778730591573019</v>
      </c>
      <c r="X20" s="123">
        <v>3.5330908567496344</v>
      </c>
      <c r="Y20" s="122">
        <v>29.13279818921103</v>
      </c>
      <c r="Z20" s="123">
        <v>4.8326835340680816</v>
      </c>
      <c r="AA20" s="155">
        <v>0.4</v>
      </c>
      <c r="AB20" s="123">
        <v>6.3866816827682751</v>
      </c>
      <c r="AC20" s="136">
        <v>0.95578918115490397</v>
      </c>
      <c r="AD20" s="122">
        <v>20.316643400057419</v>
      </c>
      <c r="AE20" s="123">
        <v>2.4803598250044505</v>
      </c>
      <c r="AF20" s="122">
        <v>15.38660704141984</v>
      </c>
      <c r="AG20" s="123">
        <v>3.7084119082797122</v>
      </c>
      <c r="AH20" s="155">
        <v>-4.9000000000000004</v>
      </c>
      <c r="AI20" s="123">
        <v>5.2108539994661456</v>
      </c>
      <c r="AJ20" s="100">
        <v>0.34409294564251192</v>
      </c>
      <c r="AK20" s="122">
        <v>75.264286481969009</v>
      </c>
      <c r="AL20" s="123">
        <v>2.5785484326237649</v>
      </c>
      <c r="AM20" s="122">
        <v>68.486530931609408</v>
      </c>
      <c r="AN20" s="123">
        <v>3.4979129159842741</v>
      </c>
      <c r="AO20" s="155">
        <v>-6.8</v>
      </c>
      <c r="AP20" s="123">
        <v>4.9082128357944788</v>
      </c>
      <c r="AQ20" s="100">
        <v>0.16730943144522525</v>
      </c>
      <c r="AR20" s="122">
        <v>84.378111804973585</v>
      </c>
      <c r="AS20" s="123">
        <v>2.5577917759764741</v>
      </c>
      <c r="AT20" s="122">
        <v>79.010462498670378</v>
      </c>
      <c r="AU20" s="123">
        <v>3.0087265418816376</v>
      </c>
      <c r="AV20" s="155">
        <v>-5.4</v>
      </c>
      <c r="AW20" s="123">
        <v>3.35893830234768</v>
      </c>
      <c r="AX20" s="101">
        <v>0.11003861089891545</v>
      </c>
      <c r="AY20" s="124">
        <v>58.530100842972303</v>
      </c>
      <c r="AZ20" s="123">
        <v>3.5016059020887376</v>
      </c>
      <c r="BA20" s="122">
        <v>57.241028803175531</v>
      </c>
      <c r="BB20" s="123">
        <v>4.7444410296058015</v>
      </c>
      <c r="BC20" s="155">
        <v>-1.3</v>
      </c>
      <c r="BD20" s="123">
        <v>5.7406936835693854</v>
      </c>
      <c r="BE20" s="125">
        <v>0.82232946419082886</v>
      </c>
      <c r="BF20" s="122">
        <v>63.019111552872083</v>
      </c>
      <c r="BG20" s="123">
        <v>2.8020861183061339</v>
      </c>
      <c r="BH20" s="122">
        <v>61.045763144441374</v>
      </c>
      <c r="BI20" s="159">
        <v>4.6483803517762086</v>
      </c>
      <c r="BJ20" s="158">
        <v>-2</v>
      </c>
      <c r="BK20" s="123">
        <v>5.0044267148795241</v>
      </c>
      <c r="BL20" s="126">
        <v>0.69334437635604473</v>
      </c>
      <c r="BM20" s="122">
        <v>45.461124463096922</v>
      </c>
      <c r="BN20" s="123">
        <v>2.9711318062020644</v>
      </c>
      <c r="BO20" s="122">
        <v>42.971457864398467</v>
      </c>
      <c r="BP20" s="159">
        <v>5.7837311696492293</v>
      </c>
      <c r="BQ20" s="158">
        <v>-2.5</v>
      </c>
      <c r="BR20" s="123">
        <v>6.0307325630442774</v>
      </c>
      <c r="BS20" s="126">
        <v>0.67973125814186486</v>
      </c>
      <c r="BT20" s="122">
        <v>7.3311138583513884</v>
      </c>
      <c r="BU20" s="123">
        <v>1.5863911795171433</v>
      </c>
      <c r="BV20" s="122">
        <v>8.7950642094255382</v>
      </c>
      <c r="BW20" s="159">
        <v>3.0988647166644276</v>
      </c>
      <c r="BX20" s="158">
        <v>1.5</v>
      </c>
      <c r="BY20" s="123">
        <v>3.5779015771235518</v>
      </c>
      <c r="BZ20" s="126">
        <v>0.68241893616356608</v>
      </c>
      <c r="CA20" s="122">
        <v>77.165877897365959</v>
      </c>
      <c r="CB20" s="123">
        <v>3.2755805648578407</v>
      </c>
      <c r="CC20" s="122">
        <v>75.752531573078016</v>
      </c>
      <c r="CD20" s="159">
        <v>3.5063211233576084</v>
      </c>
      <c r="CE20" s="158">
        <v>-1.4</v>
      </c>
      <c r="CF20" s="123">
        <v>4.2098698480492533</v>
      </c>
      <c r="CG20" s="127">
        <v>0.73708044265570871</v>
      </c>
    </row>
    <row r="21" spans="1:85" x14ac:dyDescent="0.3">
      <c r="A21" s="47"/>
      <c r="B21" s="124"/>
      <c r="C21" s="123"/>
      <c r="D21" s="124"/>
      <c r="E21" s="123"/>
      <c r="F21" s="187"/>
      <c r="G21" s="123"/>
      <c r="H21" s="188"/>
      <c r="I21" s="124"/>
      <c r="J21" s="123"/>
      <c r="K21" s="124"/>
      <c r="L21" s="123"/>
      <c r="M21" s="187"/>
      <c r="N21" s="123"/>
      <c r="O21" s="188"/>
      <c r="P21" s="124"/>
      <c r="Q21" s="123"/>
      <c r="R21" s="124"/>
      <c r="S21" s="123"/>
      <c r="T21" s="187"/>
      <c r="U21" s="123"/>
      <c r="V21" s="188"/>
      <c r="W21" s="124"/>
      <c r="X21" s="123"/>
      <c r="Y21" s="124"/>
      <c r="Z21" s="123"/>
      <c r="AA21" s="187"/>
      <c r="AB21" s="123"/>
      <c r="AC21" s="188"/>
      <c r="AD21" s="124"/>
      <c r="AE21" s="123"/>
      <c r="AF21" s="124"/>
      <c r="AG21" s="123"/>
      <c r="AH21" s="187"/>
      <c r="AI21" s="123"/>
      <c r="AJ21" s="188"/>
      <c r="AK21" s="124"/>
      <c r="AL21" s="123"/>
      <c r="AM21" s="124"/>
      <c r="AN21" s="123"/>
      <c r="AO21" s="187"/>
      <c r="AP21" s="123"/>
      <c r="AQ21" s="188"/>
      <c r="AR21" s="124"/>
      <c r="AS21" s="123"/>
      <c r="AT21" s="124"/>
      <c r="AU21" s="123"/>
      <c r="AV21" s="187"/>
      <c r="AW21" s="123"/>
      <c r="AX21" s="188"/>
      <c r="AY21" s="124"/>
      <c r="AZ21" s="123"/>
      <c r="BA21" s="124"/>
      <c r="BB21" s="123"/>
      <c r="BC21" s="187"/>
      <c r="BD21" s="123"/>
      <c r="BE21" s="123"/>
      <c r="BF21" s="124"/>
      <c r="BG21" s="123"/>
      <c r="BH21" s="124"/>
      <c r="BI21" s="123"/>
      <c r="BJ21" s="187"/>
      <c r="BK21" s="123"/>
      <c r="BL21" s="188"/>
      <c r="BM21" s="124"/>
      <c r="BN21" s="123"/>
      <c r="BO21" s="124"/>
      <c r="BP21" s="123"/>
      <c r="BQ21" s="187"/>
      <c r="BR21" s="123"/>
      <c r="BS21" s="188"/>
      <c r="BT21" s="124"/>
      <c r="BU21" s="123"/>
      <c r="BV21" s="124"/>
      <c r="BW21" s="123"/>
      <c r="BX21" s="187"/>
      <c r="BY21" s="123"/>
      <c r="BZ21" s="188"/>
      <c r="CA21" s="124"/>
      <c r="CB21" s="123"/>
      <c r="CC21" s="124"/>
      <c r="CD21" s="123"/>
      <c r="CE21" s="187"/>
      <c r="CF21" s="123"/>
      <c r="CG21" s="189"/>
    </row>
    <row r="22" spans="1:85" ht="15" x14ac:dyDescent="0.3">
      <c r="A22" s="68" t="s">
        <v>41</v>
      </c>
      <c r="B22" s="112"/>
      <c r="C22" s="41"/>
      <c r="D22" s="112"/>
      <c r="E22" s="41"/>
      <c r="F22" s="161"/>
      <c r="G22" s="44"/>
      <c r="H22" s="115"/>
      <c r="I22" s="112"/>
      <c r="J22" s="41"/>
      <c r="K22" s="112"/>
      <c r="L22" s="41"/>
      <c r="M22" s="161"/>
      <c r="N22" s="44"/>
      <c r="O22" s="115"/>
      <c r="P22" s="112"/>
      <c r="Q22" s="41"/>
      <c r="R22" s="112"/>
      <c r="S22" s="41"/>
      <c r="T22" s="161"/>
      <c r="U22" s="44"/>
      <c r="V22" s="115"/>
      <c r="W22" s="112"/>
      <c r="X22" s="41"/>
      <c r="Y22" s="112"/>
      <c r="Z22" s="41"/>
      <c r="AA22" s="161"/>
      <c r="AB22" s="44"/>
      <c r="AC22" s="117"/>
      <c r="AD22" s="112"/>
      <c r="AE22" s="41"/>
      <c r="AF22" s="112"/>
      <c r="AG22" s="41"/>
      <c r="AH22" s="161"/>
      <c r="AI22" s="44"/>
      <c r="AJ22" s="115"/>
      <c r="AK22" s="112"/>
      <c r="AL22" s="41"/>
      <c r="AM22" s="112"/>
      <c r="AN22" s="41"/>
      <c r="AO22" s="161"/>
      <c r="AP22" s="44"/>
      <c r="AQ22" s="115"/>
      <c r="AR22" s="112"/>
      <c r="AS22" s="41"/>
      <c r="AT22" s="112"/>
      <c r="AU22" s="44"/>
      <c r="AV22" s="161"/>
      <c r="AW22" s="44"/>
      <c r="AX22" s="116"/>
      <c r="AY22" s="114"/>
      <c r="AZ22" s="41"/>
      <c r="BA22" s="112"/>
      <c r="BB22" s="41"/>
      <c r="BC22" s="161"/>
      <c r="BD22" s="44"/>
      <c r="BE22" s="117"/>
      <c r="BF22" s="112"/>
      <c r="BG22" s="41"/>
      <c r="BH22" s="112"/>
      <c r="BI22" s="41"/>
      <c r="BJ22" s="161"/>
      <c r="BK22" s="44"/>
      <c r="BL22" s="118"/>
      <c r="BM22" s="112"/>
      <c r="BN22" s="41"/>
      <c r="BO22" s="112"/>
      <c r="BP22" s="41"/>
      <c r="BQ22" s="161"/>
      <c r="BR22" s="44"/>
      <c r="BS22" s="118"/>
      <c r="BT22" s="112"/>
      <c r="BU22" s="41"/>
      <c r="BV22" s="112"/>
      <c r="BW22" s="41"/>
      <c r="BX22" s="161"/>
      <c r="BY22" s="44"/>
      <c r="BZ22" s="118"/>
      <c r="CA22" s="112"/>
      <c r="CB22" s="41"/>
      <c r="CC22" s="112"/>
      <c r="CD22" s="41"/>
      <c r="CE22" s="161"/>
      <c r="CF22" s="44"/>
      <c r="CG22" s="119"/>
    </row>
    <row r="23" spans="1:85" x14ac:dyDescent="0.3">
      <c r="A23" s="8" t="s">
        <v>6</v>
      </c>
      <c r="B23" s="40">
        <v>9.4778914412769826</v>
      </c>
      <c r="C23" s="44">
        <v>1.2970787847253538</v>
      </c>
      <c r="D23" s="40">
        <v>9.5498734682183599</v>
      </c>
      <c r="E23" s="44">
        <v>2.0897845343998918</v>
      </c>
      <c r="F23" s="147">
        <v>0.1</v>
      </c>
      <c r="G23" s="44">
        <v>2.244611543990457</v>
      </c>
      <c r="H23" s="97">
        <v>0.97441717455991883</v>
      </c>
      <c r="I23" s="40">
        <v>19.087676360520788</v>
      </c>
      <c r="J23" s="44">
        <v>1.6724767586700122</v>
      </c>
      <c r="K23" s="40">
        <v>26.822973064160578</v>
      </c>
      <c r="L23" s="44">
        <v>2.8289552224224916</v>
      </c>
      <c r="M23" s="148">
        <v>7.7</v>
      </c>
      <c r="N23" s="44">
        <v>3.1414154758954864</v>
      </c>
      <c r="O23" s="97">
        <v>1.3802593793791189E-2</v>
      </c>
      <c r="P23" s="40">
        <v>34.141121497855572</v>
      </c>
      <c r="Q23" s="44">
        <v>1.8267009802598797</v>
      </c>
      <c r="R23" s="40">
        <v>38.784293695525953</v>
      </c>
      <c r="S23" s="44">
        <v>3.1373531331680269</v>
      </c>
      <c r="T23" s="147">
        <v>4.5999999999999996</v>
      </c>
      <c r="U23" s="44">
        <v>3.4039263694066118</v>
      </c>
      <c r="V23" s="97">
        <v>0.17254753674278336</v>
      </c>
      <c r="W23" s="40" t="s">
        <v>62</v>
      </c>
      <c r="X23" s="44" t="s">
        <v>62</v>
      </c>
      <c r="Y23" s="40" t="s">
        <v>62</v>
      </c>
      <c r="Z23" s="44" t="s">
        <v>62</v>
      </c>
      <c r="AA23" s="147" t="s">
        <v>62</v>
      </c>
      <c r="AB23" s="44" t="s">
        <v>62</v>
      </c>
      <c r="AC23" s="135" t="s">
        <v>62</v>
      </c>
      <c r="AD23" s="40">
        <v>7.6365249419557442</v>
      </c>
      <c r="AE23" s="44">
        <v>1.1007502938050768</v>
      </c>
      <c r="AF23" s="40">
        <v>12.560459396510669</v>
      </c>
      <c r="AG23" s="44">
        <v>2.6961899198399073</v>
      </c>
      <c r="AH23" s="147">
        <v>4.9000000000000004</v>
      </c>
      <c r="AI23" s="44">
        <v>2.8650789373374712</v>
      </c>
      <c r="AJ23" s="97">
        <v>8.5686608885597662E-2</v>
      </c>
      <c r="AK23" s="40">
        <v>60.240891248806918</v>
      </c>
      <c r="AL23" s="44">
        <v>2.088812752810747</v>
      </c>
      <c r="AM23" s="40">
        <v>57.820237403013749</v>
      </c>
      <c r="AN23" s="44">
        <v>2.7685440703095323</v>
      </c>
      <c r="AO23" s="147">
        <v>-2.4</v>
      </c>
      <c r="AP23" s="44">
        <v>3.1455510116720364</v>
      </c>
      <c r="AQ23" s="97">
        <v>0.44156780522040212</v>
      </c>
      <c r="AR23" s="40">
        <v>60.36968773798602</v>
      </c>
      <c r="AS23" s="44">
        <v>1.9730604094042812</v>
      </c>
      <c r="AT23" s="40">
        <v>62.171896906456823</v>
      </c>
      <c r="AU23" s="44">
        <v>3.1664093219690908</v>
      </c>
      <c r="AV23" s="147">
        <v>1.8</v>
      </c>
      <c r="AW23" s="44">
        <v>3.9341640988927011</v>
      </c>
      <c r="AX23" s="98">
        <v>0.64688633376605198</v>
      </c>
      <c r="AY23" s="120">
        <v>23.22113660596094</v>
      </c>
      <c r="AZ23" s="44">
        <v>2.2788789516890491</v>
      </c>
      <c r="BA23" s="40">
        <v>21.110632479482039</v>
      </c>
      <c r="BB23" s="44">
        <v>2.7660292986876076</v>
      </c>
      <c r="BC23" s="147">
        <v>-2.1</v>
      </c>
      <c r="BD23" s="44">
        <v>3.0919972389804231</v>
      </c>
      <c r="BE23" s="121">
        <v>0.49487868393035561</v>
      </c>
      <c r="BF23" s="40">
        <v>45.081763818691982</v>
      </c>
      <c r="BG23" s="44">
        <v>2.0655114213968329</v>
      </c>
      <c r="BH23" s="40">
        <v>41.227084050600709</v>
      </c>
      <c r="BI23" s="41">
        <v>2.9176804401182732</v>
      </c>
      <c r="BJ23" s="157">
        <v>-3.9</v>
      </c>
      <c r="BK23" s="44">
        <v>3.6167036742050658</v>
      </c>
      <c r="BL23" s="118">
        <v>0.2865144369540405</v>
      </c>
      <c r="BM23" s="40">
        <v>32.934334017622007</v>
      </c>
      <c r="BN23" s="44">
        <v>2.0132721037691423</v>
      </c>
      <c r="BO23" s="40">
        <v>29.50747056223226</v>
      </c>
      <c r="BP23" s="41">
        <v>2.7474522515041646</v>
      </c>
      <c r="BQ23" s="157">
        <v>-3.4</v>
      </c>
      <c r="BR23" s="44">
        <v>3.1057030833210644</v>
      </c>
      <c r="BS23" s="118">
        <v>0.26984920960240472</v>
      </c>
      <c r="BT23" s="40">
        <v>1.7082181629361519</v>
      </c>
      <c r="BU23" s="44">
        <v>0.56521512510254712</v>
      </c>
      <c r="BV23" s="40">
        <v>1.917249034356644</v>
      </c>
      <c r="BW23" s="41">
        <v>0.80921429833176628</v>
      </c>
      <c r="BX23" s="157">
        <v>0.2</v>
      </c>
      <c r="BY23" s="44">
        <v>1.0461656369510381</v>
      </c>
      <c r="BZ23" s="118">
        <v>0.84163178518560622</v>
      </c>
      <c r="CA23" s="40">
        <v>66.630820650798455</v>
      </c>
      <c r="CB23" s="44">
        <v>2.2780518226730804</v>
      </c>
      <c r="CC23" s="40">
        <v>67.102181002603615</v>
      </c>
      <c r="CD23" s="41">
        <v>3.2868512406219104</v>
      </c>
      <c r="CE23" s="157">
        <v>0.5</v>
      </c>
      <c r="CF23" s="44">
        <v>3.8684649880134421</v>
      </c>
      <c r="CG23" s="119">
        <v>0.90302029330865696</v>
      </c>
    </row>
    <row r="24" spans="1:85" x14ac:dyDescent="0.3">
      <c r="A24" s="8" t="s">
        <v>8</v>
      </c>
      <c r="B24" s="40">
        <v>36.151087647947058</v>
      </c>
      <c r="C24" s="44">
        <v>2.9262217423475816</v>
      </c>
      <c r="D24" s="40">
        <v>37.385416032519927</v>
      </c>
      <c r="E24" s="44">
        <v>3.1569631622584837</v>
      </c>
      <c r="F24" s="147">
        <v>1.2</v>
      </c>
      <c r="G24" s="44">
        <v>4.4487777543603642</v>
      </c>
      <c r="H24" s="97">
        <v>0.78143200537923618</v>
      </c>
      <c r="I24" s="40">
        <v>49.064820706822907</v>
      </c>
      <c r="J24" s="44">
        <v>2.701373490232438</v>
      </c>
      <c r="K24" s="40">
        <v>43.778440582710623</v>
      </c>
      <c r="L24" s="44">
        <v>3.3533775549333469</v>
      </c>
      <c r="M24" s="147">
        <v>-5.3</v>
      </c>
      <c r="N24" s="44">
        <v>3.9944371773091736</v>
      </c>
      <c r="O24" s="97">
        <v>0.18569057928444208</v>
      </c>
      <c r="P24" s="40">
        <v>47.213303633674627</v>
      </c>
      <c r="Q24" s="44">
        <v>3.4978050794154707</v>
      </c>
      <c r="R24" s="40">
        <v>43.770277409865344</v>
      </c>
      <c r="S24" s="44">
        <v>3.4971219917478971</v>
      </c>
      <c r="T24" s="147">
        <v>-3.4</v>
      </c>
      <c r="U24" s="44">
        <v>5.6094477886250864</v>
      </c>
      <c r="V24" s="97">
        <v>0.53935372144106508</v>
      </c>
      <c r="W24" s="40" t="s">
        <v>62</v>
      </c>
      <c r="X24" s="44" t="s">
        <v>62</v>
      </c>
      <c r="Y24" s="40" t="s">
        <v>62</v>
      </c>
      <c r="Z24" s="44" t="s">
        <v>62</v>
      </c>
      <c r="AA24" s="147" t="s">
        <v>62</v>
      </c>
      <c r="AB24" s="44" t="s">
        <v>62</v>
      </c>
      <c r="AC24" s="135" t="s">
        <v>62</v>
      </c>
      <c r="AD24" s="40">
        <v>28.38200957604057</v>
      </c>
      <c r="AE24" s="44">
        <v>2.6277623553263685</v>
      </c>
      <c r="AF24" s="40">
        <v>24.567938952272151</v>
      </c>
      <c r="AG24" s="44">
        <v>2.9644758709921111</v>
      </c>
      <c r="AH24" s="147">
        <v>-3.8</v>
      </c>
      <c r="AI24" s="44">
        <v>4.0471501355787511</v>
      </c>
      <c r="AJ24" s="97">
        <v>0.3459832923634299</v>
      </c>
      <c r="AK24" s="40">
        <v>55.982037132200567</v>
      </c>
      <c r="AL24" s="44">
        <v>3.1653375526212688</v>
      </c>
      <c r="AM24" s="40">
        <v>53.653879358320857</v>
      </c>
      <c r="AN24" s="44">
        <v>3.3789619098549566</v>
      </c>
      <c r="AO24" s="147">
        <v>-2.2999999999999998</v>
      </c>
      <c r="AP24" s="44">
        <v>5.2904326397269026</v>
      </c>
      <c r="AQ24" s="97">
        <v>0.65988680866989369</v>
      </c>
      <c r="AR24" s="40">
        <v>68.435316022001487</v>
      </c>
      <c r="AS24" s="44">
        <v>2.6761982446847243</v>
      </c>
      <c r="AT24" s="40">
        <v>61.529035598842299</v>
      </c>
      <c r="AU24" s="44">
        <v>2.7235807472823814</v>
      </c>
      <c r="AV24" s="148">
        <v>-6.9</v>
      </c>
      <c r="AW24" s="44">
        <v>3.4066669050231142</v>
      </c>
      <c r="AX24" s="98">
        <v>4.2633403450427917E-2</v>
      </c>
      <c r="AY24" s="120">
        <v>57.282392811110661</v>
      </c>
      <c r="AZ24" s="44">
        <v>2.8652030846120686</v>
      </c>
      <c r="BA24" s="40">
        <v>54.751973744960047</v>
      </c>
      <c r="BB24" s="44">
        <v>2.924784883405374</v>
      </c>
      <c r="BC24" s="147">
        <v>-2.5</v>
      </c>
      <c r="BD24" s="44">
        <v>4.8226018456943365</v>
      </c>
      <c r="BE24" s="121">
        <v>0.59979177494690572</v>
      </c>
      <c r="BF24" s="40">
        <v>54.834363419849311</v>
      </c>
      <c r="BG24" s="44">
        <v>2.4936824551070433</v>
      </c>
      <c r="BH24" s="40">
        <v>48.01139764915586</v>
      </c>
      <c r="BI24" s="41">
        <v>3.3975608107863784</v>
      </c>
      <c r="BJ24" s="157">
        <v>-6.8</v>
      </c>
      <c r="BK24" s="44">
        <v>3.6278770400687637</v>
      </c>
      <c r="BL24" s="118">
        <v>6.0012086083057276E-2</v>
      </c>
      <c r="BM24" s="40">
        <v>45.400740062401717</v>
      </c>
      <c r="BN24" s="44">
        <v>2.3266954162641413</v>
      </c>
      <c r="BO24" s="40">
        <v>39.357915473655538</v>
      </c>
      <c r="BP24" s="41">
        <v>3.7753047792665049</v>
      </c>
      <c r="BQ24" s="157">
        <v>-6</v>
      </c>
      <c r="BR24" s="44">
        <v>4.4920904372652073</v>
      </c>
      <c r="BS24" s="118">
        <v>0.17855601829868856</v>
      </c>
      <c r="BT24" s="40">
        <v>11.854080618876941</v>
      </c>
      <c r="BU24" s="44">
        <v>1.8137024577657064</v>
      </c>
      <c r="BV24" s="40">
        <v>11.70052592796597</v>
      </c>
      <c r="BW24" s="41">
        <v>2.1247517767972157</v>
      </c>
      <c r="BX24" s="157">
        <v>-0.2</v>
      </c>
      <c r="BY24" s="44">
        <v>2.3238941781574591</v>
      </c>
      <c r="BZ24" s="118">
        <v>0.94731695543943317</v>
      </c>
      <c r="CA24" s="40">
        <v>73.24144685022948</v>
      </c>
      <c r="CB24" s="44">
        <v>2.3924051452469079</v>
      </c>
      <c r="CC24" s="40">
        <v>72.018249450197033</v>
      </c>
      <c r="CD24" s="41">
        <v>3.390426389880024</v>
      </c>
      <c r="CE24" s="157">
        <v>-1.2</v>
      </c>
      <c r="CF24" s="44">
        <v>4.1276477478316371</v>
      </c>
      <c r="CG24" s="119">
        <v>0.76696854215500099</v>
      </c>
    </row>
    <row r="25" spans="1:85" x14ac:dyDescent="0.3">
      <c r="A25" s="8" t="s">
        <v>11</v>
      </c>
      <c r="B25" s="40">
        <v>15.081411787893099</v>
      </c>
      <c r="C25" s="44">
        <v>1.7461980795744056</v>
      </c>
      <c r="D25" s="40">
        <v>11.345439113716591</v>
      </c>
      <c r="E25" s="44">
        <v>2.9815513872785968</v>
      </c>
      <c r="F25" s="147">
        <v>-3.7</v>
      </c>
      <c r="G25" s="44">
        <v>3.2460279498037306</v>
      </c>
      <c r="H25" s="97">
        <v>0.24975828089274371</v>
      </c>
      <c r="I25" s="40">
        <v>21.16941685186935</v>
      </c>
      <c r="J25" s="44">
        <v>1.935758087422921</v>
      </c>
      <c r="K25" s="40">
        <v>21.863896604723649</v>
      </c>
      <c r="L25" s="44">
        <v>3.9170227811712133</v>
      </c>
      <c r="M25" s="147">
        <v>0.7</v>
      </c>
      <c r="N25" s="44">
        <v>4.7880971539647383</v>
      </c>
      <c r="O25" s="97">
        <v>0.88467695835815929</v>
      </c>
      <c r="P25" s="40">
        <v>22.329456489968951</v>
      </c>
      <c r="Q25" s="44">
        <v>2.2045734277291675</v>
      </c>
      <c r="R25" s="40">
        <v>26.599868014095161</v>
      </c>
      <c r="S25" s="44">
        <v>4.0198416568786266</v>
      </c>
      <c r="T25" s="147">
        <v>4.3</v>
      </c>
      <c r="U25" s="44">
        <v>4.8386561725411736</v>
      </c>
      <c r="V25" s="97">
        <v>0.37747325173415014</v>
      </c>
      <c r="W25" s="40" t="s">
        <v>62</v>
      </c>
      <c r="X25" s="44" t="s">
        <v>62</v>
      </c>
      <c r="Y25" s="40" t="s">
        <v>62</v>
      </c>
      <c r="Z25" s="44" t="s">
        <v>62</v>
      </c>
      <c r="AA25" s="147" t="s">
        <v>62</v>
      </c>
      <c r="AB25" s="44" t="s">
        <v>62</v>
      </c>
      <c r="AC25" s="137" t="s">
        <v>62</v>
      </c>
      <c r="AD25" s="40">
        <v>12.42209523670612</v>
      </c>
      <c r="AE25" s="44">
        <v>1.3294404849717372</v>
      </c>
      <c r="AF25" s="40">
        <v>13.03718306522355</v>
      </c>
      <c r="AG25" s="44">
        <v>3.2602321374224834</v>
      </c>
      <c r="AH25" s="147">
        <v>0.6</v>
      </c>
      <c r="AI25" s="44">
        <v>4.0240856675417813</v>
      </c>
      <c r="AJ25" s="97">
        <v>0.87851532532333998</v>
      </c>
      <c r="AK25" s="40">
        <v>51.153337799599107</v>
      </c>
      <c r="AL25" s="44">
        <v>2.6029468236941367</v>
      </c>
      <c r="AM25" s="40">
        <v>48.933938412227349</v>
      </c>
      <c r="AN25" s="44">
        <v>4.6023258404028136</v>
      </c>
      <c r="AO25" s="147">
        <v>-2.2000000000000002</v>
      </c>
      <c r="AP25" s="44">
        <v>5.256168665720514</v>
      </c>
      <c r="AQ25" s="97">
        <v>0.67284502543710378</v>
      </c>
      <c r="AR25" s="40">
        <v>57.39494935929843</v>
      </c>
      <c r="AS25" s="44">
        <v>2.3960353155635468</v>
      </c>
      <c r="AT25" s="40">
        <v>53.190218254655413</v>
      </c>
      <c r="AU25" s="44">
        <v>4.8826252836394914</v>
      </c>
      <c r="AV25" s="147">
        <v>-4.2</v>
      </c>
      <c r="AW25" s="44">
        <v>5.0655080092847333</v>
      </c>
      <c r="AX25" s="98">
        <v>0.4064986638893488</v>
      </c>
      <c r="AY25" s="120">
        <v>41.563749274335031</v>
      </c>
      <c r="AZ25" s="44">
        <v>2.4165843680825687</v>
      </c>
      <c r="BA25" s="40">
        <v>42.559545474804636</v>
      </c>
      <c r="BB25" s="44">
        <v>5.0487259225146177</v>
      </c>
      <c r="BC25" s="147">
        <v>1</v>
      </c>
      <c r="BD25" s="44">
        <v>5.7329752029980643</v>
      </c>
      <c r="BE25" s="121">
        <v>0.86210419762987855</v>
      </c>
      <c r="BF25" s="40">
        <v>40.382609341352648</v>
      </c>
      <c r="BG25" s="44">
        <v>2.1787251419388429</v>
      </c>
      <c r="BH25" s="40">
        <v>35.39867586593207</v>
      </c>
      <c r="BI25" s="41">
        <v>4.6818734870649132</v>
      </c>
      <c r="BJ25" s="157">
        <v>-5</v>
      </c>
      <c r="BK25" s="44">
        <v>5.0461886724992286</v>
      </c>
      <c r="BL25" s="118">
        <v>0.32331775657883599</v>
      </c>
      <c r="BM25" s="40">
        <v>28.246517068602511</v>
      </c>
      <c r="BN25" s="44">
        <v>2.1185998608344785</v>
      </c>
      <c r="BO25" s="40">
        <v>30.00945633052644</v>
      </c>
      <c r="BP25" s="41">
        <v>4.5574610082200113</v>
      </c>
      <c r="BQ25" s="157">
        <v>1.8</v>
      </c>
      <c r="BR25" s="44">
        <v>5.0373794992333671</v>
      </c>
      <c r="BS25" s="118">
        <v>0.72636008608156144</v>
      </c>
      <c r="BT25" s="40">
        <v>9.9888615574124877</v>
      </c>
      <c r="BU25" s="44">
        <v>1.2705917262032767</v>
      </c>
      <c r="BV25" s="40">
        <v>6.7559793366969298</v>
      </c>
      <c r="BW25" s="41">
        <v>2.4969130965575812</v>
      </c>
      <c r="BX25" s="157">
        <v>-3.2</v>
      </c>
      <c r="BY25" s="44">
        <v>2.7945283272399077</v>
      </c>
      <c r="BZ25" s="118">
        <v>0.24732895219340564</v>
      </c>
      <c r="CA25" s="40">
        <v>71.171740105491239</v>
      </c>
      <c r="CB25" s="44">
        <v>2.2785873808144248</v>
      </c>
      <c r="CC25" s="40">
        <v>72.130146665201082</v>
      </c>
      <c r="CD25" s="41">
        <v>4.52181903584703</v>
      </c>
      <c r="CE25" s="157">
        <v>1</v>
      </c>
      <c r="CF25" s="44">
        <v>5.0989156261361179</v>
      </c>
      <c r="CG25" s="119">
        <v>0.85090579703846703</v>
      </c>
    </row>
    <row r="26" spans="1:85" ht="13.5" thickBot="1" x14ac:dyDescent="0.35">
      <c r="A26" s="71" t="s">
        <v>13</v>
      </c>
      <c r="B26" s="48">
        <v>18.624593693299818</v>
      </c>
      <c r="C26" s="49">
        <v>3.1232057204679839</v>
      </c>
      <c r="D26" s="48">
        <v>15.20494629445613</v>
      </c>
      <c r="E26" s="49">
        <v>4.8201695606497346</v>
      </c>
      <c r="F26" s="149">
        <v>-3.4</v>
      </c>
      <c r="G26" s="49">
        <v>5.0650245522897936</v>
      </c>
      <c r="H26" s="103">
        <v>0.49958096222835269</v>
      </c>
      <c r="I26" s="48">
        <v>32.66709036252437</v>
      </c>
      <c r="J26" s="49">
        <v>3.5730185272344879</v>
      </c>
      <c r="K26" s="48">
        <v>43.402156926647123</v>
      </c>
      <c r="L26" s="49">
        <v>5.4661373602768029</v>
      </c>
      <c r="M26" s="149">
        <v>10.7</v>
      </c>
      <c r="N26" s="49">
        <v>6.6762997098926222</v>
      </c>
      <c r="O26" s="103">
        <v>0.10784906794125537</v>
      </c>
      <c r="P26" s="48">
        <v>42.501692351897027</v>
      </c>
      <c r="Q26" s="49">
        <v>3.7467429153861165</v>
      </c>
      <c r="R26" s="48">
        <v>49.734636848075183</v>
      </c>
      <c r="S26" s="49">
        <v>4.4985592903486982</v>
      </c>
      <c r="T26" s="149">
        <v>7.2</v>
      </c>
      <c r="U26" s="49">
        <v>5.5413084316475061</v>
      </c>
      <c r="V26" s="103">
        <v>0.19179841695747554</v>
      </c>
      <c r="W26" s="48" t="s">
        <v>62</v>
      </c>
      <c r="X26" s="49" t="s">
        <v>62</v>
      </c>
      <c r="Y26" s="48" t="s">
        <v>62</v>
      </c>
      <c r="Z26" s="49" t="s">
        <v>62</v>
      </c>
      <c r="AA26" s="149" t="s">
        <v>62</v>
      </c>
      <c r="AB26" s="49" t="s">
        <v>62</v>
      </c>
      <c r="AC26" s="138" t="s">
        <v>62</v>
      </c>
      <c r="AD26" s="48">
        <v>17.409056027532952</v>
      </c>
      <c r="AE26" s="49">
        <v>2.2923520726267963</v>
      </c>
      <c r="AF26" s="48">
        <v>17.32936657127166</v>
      </c>
      <c r="AG26" s="49">
        <v>4.0128597195621518</v>
      </c>
      <c r="AH26" s="149">
        <v>-0.1</v>
      </c>
      <c r="AI26" s="49">
        <v>3.8586441613174363</v>
      </c>
      <c r="AJ26" s="103">
        <v>0.98352310692241629</v>
      </c>
      <c r="AK26" s="48">
        <v>77.200215514701114</v>
      </c>
      <c r="AL26" s="49">
        <v>3.7867637380600359</v>
      </c>
      <c r="AM26" s="48">
        <v>72.512289168859127</v>
      </c>
      <c r="AN26" s="49">
        <v>5.2952492980571009</v>
      </c>
      <c r="AO26" s="149">
        <v>-4.7</v>
      </c>
      <c r="AP26" s="49">
        <v>5.430369427815319</v>
      </c>
      <c r="AQ26" s="103">
        <v>0.38798383874174397</v>
      </c>
      <c r="AR26" s="48">
        <v>84.186638201045241</v>
      </c>
      <c r="AS26" s="49">
        <v>2.8902882147585061</v>
      </c>
      <c r="AT26" s="48">
        <v>82.253880889337594</v>
      </c>
      <c r="AU26" s="49">
        <v>3.306006663993331</v>
      </c>
      <c r="AV26" s="149">
        <v>-1.9</v>
      </c>
      <c r="AW26" s="128">
        <v>3.5337689763924498</v>
      </c>
      <c r="AX26" s="104">
        <v>0.58442039949544178</v>
      </c>
      <c r="AY26" s="129">
        <v>55.008616721983181</v>
      </c>
      <c r="AZ26" s="49">
        <v>4.2322516889506643</v>
      </c>
      <c r="BA26" s="48">
        <v>62.553605731011487</v>
      </c>
      <c r="BB26" s="49">
        <v>6.8428115792311717</v>
      </c>
      <c r="BC26" s="149">
        <v>7.5</v>
      </c>
      <c r="BD26" s="49">
        <v>6.8402913346843732</v>
      </c>
      <c r="BE26" s="130">
        <v>0.27001779039422619</v>
      </c>
      <c r="BF26" s="48">
        <v>59.628586577614229</v>
      </c>
      <c r="BG26" s="49">
        <v>5.1905044721770741</v>
      </c>
      <c r="BH26" s="48">
        <v>57.665107716840133</v>
      </c>
      <c r="BI26" s="160">
        <v>6.065421475661334</v>
      </c>
      <c r="BJ26" s="150">
        <v>-2</v>
      </c>
      <c r="BK26" s="49">
        <v>7.1627957747922633</v>
      </c>
      <c r="BL26" s="131">
        <v>0.78399097945324459</v>
      </c>
      <c r="BM26" s="48">
        <v>38.213071630179783</v>
      </c>
      <c r="BN26" s="49">
        <v>4.1105791629398523</v>
      </c>
      <c r="BO26" s="48">
        <v>42.258790815588718</v>
      </c>
      <c r="BP26" s="160">
        <v>6.2946933253793773</v>
      </c>
      <c r="BQ26" s="150">
        <v>4</v>
      </c>
      <c r="BR26" s="129">
        <v>6.7149667250283338</v>
      </c>
      <c r="BS26" s="131">
        <v>0.54684614636367734</v>
      </c>
      <c r="BT26" s="48">
        <v>9.4799913531245394</v>
      </c>
      <c r="BU26" s="49">
        <v>2.6447450749538386</v>
      </c>
      <c r="BV26" s="48">
        <v>14.73512017157547</v>
      </c>
      <c r="BW26" s="160">
        <v>4.2635430367010594</v>
      </c>
      <c r="BX26" s="150">
        <v>5.3</v>
      </c>
      <c r="BY26" s="49">
        <v>4.3070369530597876</v>
      </c>
      <c r="BZ26" s="131">
        <v>0.22241702137140129</v>
      </c>
      <c r="CA26" s="48">
        <v>75.674091932320152</v>
      </c>
      <c r="CB26" s="49">
        <v>3.1732162478078276</v>
      </c>
      <c r="CC26" s="48">
        <v>85.782573130027984</v>
      </c>
      <c r="CD26" s="160">
        <v>4.6687361360167836</v>
      </c>
      <c r="CE26" s="150">
        <v>10.1</v>
      </c>
      <c r="CF26" s="49">
        <v>5.7058612766238674</v>
      </c>
      <c r="CG26" s="132">
        <v>7.6461638826592349E-2</v>
      </c>
    </row>
    <row r="27" spans="1:85" ht="26.15" customHeight="1" x14ac:dyDescent="0.3">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row>
    <row r="28" spans="1:85" x14ac:dyDescent="0.3">
      <c r="A28" s="70" t="s">
        <v>37</v>
      </c>
    </row>
    <row r="29" spans="1:85" x14ac:dyDescent="0.3">
      <c r="A29" s="2" t="s">
        <v>16</v>
      </c>
    </row>
    <row r="30" spans="1:85" x14ac:dyDescent="0.3">
      <c r="A30" s="2" t="s">
        <v>23</v>
      </c>
    </row>
    <row r="31" spans="1:85" x14ac:dyDescent="0.3">
      <c r="A31" s="43" t="s">
        <v>50</v>
      </c>
    </row>
    <row r="32" spans="1:85" x14ac:dyDescent="0.3">
      <c r="A32" s="12" t="s">
        <v>22</v>
      </c>
    </row>
    <row r="33" spans="1:1" x14ac:dyDescent="0.3">
      <c r="A33" s="12" t="s">
        <v>51</v>
      </c>
    </row>
    <row r="34" spans="1:1" x14ac:dyDescent="0.3">
      <c r="A34" s="12" t="s">
        <v>81</v>
      </c>
    </row>
    <row r="35" spans="1:1" x14ac:dyDescent="0.3">
      <c r="A35" s="11" t="s">
        <v>17</v>
      </c>
    </row>
    <row r="36" spans="1:1" x14ac:dyDescent="0.3">
      <c r="A36" s="2" t="s">
        <v>18</v>
      </c>
    </row>
  </sheetData>
  <mergeCells count="50">
    <mergeCell ref="M9:O9"/>
    <mergeCell ref="A8:A10"/>
    <mergeCell ref="B8:H8"/>
    <mergeCell ref="I8:O8"/>
    <mergeCell ref="P8:V8"/>
    <mergeCell ref="B9:C9"/>
    <mergeCell ref="D9:E9"/>
    <mergeCell ref="F9:H9"/>
    <mergeCell ref="I9:J9"/>
    <mergeCell ref="K9:L9"/>
    <mergeCell ref="P9:Q9"/>
    <mergeCell ref="R9:S9"/>
    <mergeCell ref="T9:V9"/>
    <mergeCell ref="AA9:AC9"/>
    <mergeCell ref="BF8:BL8"/>
    <mergeCell ref="BM8:BS8"/>
    <mergeCell ref="BT8:BZ8"/>
    <mergeCell ref="CA8:CG8"/>
    <mergeCell ref="W8:AC8"/>
    <mergeCell ref="AD8:AJ8"/>
    <mergeCell ref="AK8:AQ8"/>
    <mergeCell ref="AR8:AX8"/>
    <mergeCell ref="AY8:BE8"/>
    <mergeCell ref="W9:X9"/>
    <mergeCell ref="Y9:Z9"/>
    <mergeCell ref="AY9:AZ9"/>
    <mergeCell ref="BA9:BB9"/>
    <mergeCell ref="BC9:BE9"/>
    <mergeCell ref="AD9:AE9"/>
    <mergeCell ref="AF9:AG9"/>
    <mergeCell ref="AH9:AJ9"/>
    <mergeCell ref="AK9:AL9"/>
    <mergeCell ref="AM9:AN9"/>
    <mergeCell ref="AO9:AQ9"/>
    <mergeCell ref="B7:CG7"/>
    <mergeCell ref="BT9:BU9"/>
    <mergeCell ref="BV9:BW9"/>
    <mergeCell ref="BX9:BZ9"/>
    <mergeCell ref="CA9:CB9"/>
    <mergeCell ref="CC9:CD9"/>
    <mergeCell ref="CE9:CG9"/>
    <mergeCell ref="BF9:BG9"/>
    <mergeCell ref="BH9:BI9"/>
    <mergeCell ref="BJ9:BL9"/>
    <mergeCell ref="BM9:BN9"/>
    <mergeCell ref="BO9:BP9"/>
    <mergeCell ref="BQ9:BS9"/>
    <mergeCell ref="AR9:AS9"/>
    <mergeCell ref="AT9:AU9"/>
    <mergeCell ref="AV9:AX9"/>
  </mergeCells>
  <hyperlinks>
    <hyperlink ref="A35" r:id="rId1" xr:uid="{9E9471BB-A2A8-4BA8-BC99-B07B76CCD172}"/>
    <hyperlink ref="A4" r:id="rId2" xr:uid="{82B16FCE-3847-4DCD-BF4F-AC74EC63B557}"/>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5C406-A914-4327-93E3-14051C59DBF0}">
  <dimension ref="A1:AA47"/>
  <sheetViews>
    <sheetView zoomScale="75" zoomScaleNormal="75" workbookViewId="0"/>
  </sheetViews>
  <sheetFormatPr defaultRowHeight="13" x14ac:dyDescent="0.3"/>
  <cols>
    <col min="1" max="1" width="32" style="2" customWidth="1"/>
    <col min="2" max="13" width="8.81640625" style="2" customWidth="1"/>
    <col min="14" max="16384" width="8.7265625" style="2"/>
  </cols>
  <sheetData>
    <row r="1" spans="1:13" x14ac:dyDescent="0.3">
      <c r="A1" s="2" t="s">
        <v>52</v>
      </c>
      <c r="E1"/>
    </row>
    <row r="2" spans="1:13" x14ac:dyDescent="0.3">
      <c r="A2" s="105" t="s">
        <v>71</v>
      </c>
    </row>
    <row r="3" spans="1:13" x14ac:dyDescent="0.3">
      <c r="A3" s="6" t="s">
        <v>19</v>
      </c>
    </row>
    <row r="4" spans="1:13" x14ac:dyDescent="0.3">
      <c r="A4" s="32" t="s">
        <v>38</v>
      </c>
    </row>
    <row r="5" spans="1:13" x14ac:dyDescent="0.3">
      <c r="C5" s="221"/>
      <c r="D5" s="221"/>
      <c r="E5" s="221"/>
      <c r="F5" s="221"/>
      <c r="G5" s="221"/>
      <c r="H5" s="221"/>
    </row>
    <row r="6" spans="1:13" ht="13.5" thickBot="1" x14ac:dyDescent="0.35">
      <c r="C6" s="221"/>
      <c r="D6" s="221"/>
      <c r="E6" s="221"/>
      <c r="F6" s="221"/>
      <c r="G6" s="221"/>
      <c r="H6" s="221"/>
    </row>
    <row r="7" spans="1:13" ht="13" customHeight="1" x14ac:dyDescent="0.3">
      <c r="A7" s="74"/>
      <c r="B7" s="224" t="s">
        <v>78</v>
      </c>
      <c r="C7" s="225"/>
      <c r="D7" s="225"/>
      <c r="E7" s="225"/>
      <c r="F7" s="225"/>
      <c r="G7" s="226"/>
      <c r="H7" s="225" t="s">
        <v>77</v>
      </c>
      <c r="I7" s="225"/>
      <c r="J7" s="225"/>
      <c r="K7" s="225"/>
      <c r="L7" s="225"/>
      <c r="M7" s="233"/>
    </row>
    <row r="8" spans="1:13" x14ac:dyDescent="0.3">
      <c r="A8" s="75"/>
      <c r="B8" s="227"/>
      <c r="C8" s="228"/>
      <c r="D8" s="228"/>
      <c r="E8" s="228"/>
      <c r="F8" s="228"/>
      <c r="G8" s="229"/>
      <c r="H8" s="228"/>
      <c r="I8" s="228"/>
      <c r="J8" s="228"/>
      <c r="K8" s="228"/>
      <c r="L8" s="228"/>
      <c r="M8" s="234"/>
    </row>
    <row r="9" spans="1:13" s="42" customFormat="1" ht="39" customHeight="1" x14ac:dyDescent="0.25">
      <c r="A9" s="75"/>
      <c r="B9" s="230" t="s">
        <v>68</v>
      </c>
      <c r="C9" s="231"/>
      <c r="D9" s="231"/>
      <c r="E9" s="230" t="s">
        <v>55</v>
      </c>
      <c r="F9" s="231"/>
      <c r="G9" s="232"/>
      <c r="H9" s="230" t="s">
        <v>56</v>
      </c>
      <c r="I9" s="231"/>
      <c r="J9" s="231"/>
      <c r="K9" s="230" t="s">
        <v>55</v>
      </c>
      <c r="L9" s="231"/>
      <c r="M9" s="235"/>
    </row>
    <row r="10" spans="1:13" ht="11" customHeight="1" x14ac:dyDescent="0.3">
      <c r="A10" s="76"/>
      <c r="B10" s="77" t="s">
        <v>53</v>
      </c>
      <c r="C10" s="107" t="s">
        <v>4</v>
      </c>
      <c r="D10" s="169" t="s">
        <v>45</v>
      </c>
      <c r="E10" s="77" t="s">
        <v>53</v>
      </c>
      <c r="F10" s="108" t="s">
        <v>4</v>
      </c>
      <c r="G10" s="172" t="s">
        <v>45</v>
      </c>
      <c r="H10" s="77" t="s">
        <v>53</v>
      </c>
      <c r="I10" s="107" t="s">
        <v>4</v>
      </c>
      <c r="J10" s="175" t="s">
        <v>45</v>
      </c>
      <c r="K10" s="77" t="s">
        <v>53</v>
      </c>
      <c r="L10" s="108" t="s">
        <v>4</v>
      </c>
      <c r="M10" s="176" t="s">
        <v>45</v>
      </c>
    </row>
    <row r="11" spans="1:13" x14ac:dyDescent="0.3">
      <c r="A11" s="46" t="s">
        <v>72</v>
      </c>
      <c r="B11" s="19"/>
      <c r="C11" s="167"/>
      <c r="D11" s="170"/>
      <c r="E11" s="19"/>
      <c r="F11" s="167"/>
      <c r="G11" s="173"/>
      <c r="H11" s="19"/>
      <c r="I11" s="167"/>
      <c r="J11" s="173"/>
      <c r="K11" s="19"/>
      <c r="L11" s="167"/>
      <c r="M11" s="58"/>
    </row>
    <row r="12" spans="1:13" x14ac:dyDescent="0.3">
      <c r="A12" s="8" t="s">
        <v>5</v>
      </c>
      <c r="B12" s="162">
        <v>-0.43</v>
      </c>
      <c r="C12" s="96">
        <v>0.11694740605806289</v>
      </c>
      <c r="D12" s="118">
        <v>2.2642077908764996E-4</v>
      </c>
      <c r="E12" s="162">
        <v>-0.39</v>
      </c>
      <c r="F12" s="96">
        <v>0.12321041761943791</v>
      </c>
      <c r="G12" s="135">
        <v>1.658965271213651E-3</v>
      </c>
      <c r="H12" s="163">
        <v>-0.22</v>
      </c>
      <c r="I12" s="96">
        <v>0.11773619325331693</v>
      </c>
      <c r="J12" s="135">
        <v>5.7792390973501979E-2</v>
      </c>
      <c r="K12" s="180">
        <v>-0.15</v>
      </c>
      <c r="L12" s="96">
        <v>0.14393941956115688</v>
      </c>
      <c r="M12" s="119">
        <v>0.30452962878750306</v>
      </c>
    </row>
    <row r="13" spans="1:13" x14ac:dyDescent="0.3">
      <c r="A13" s="8" t="s">
        <v>6</v>
      </c>
      <c r="B13" s="162">
        <v>-0.28000000000000003</v>
      </c>
      <c r="C13" s="96">
        <v>0.11273071482467462</v>
      </c>
      <c r="D13" s="118">
        <v>1.3743708546802281E-2</v>
      </c>
      <c r="E13" s="163">
        <v>-0.15</v>
      </c>
      <c r="F13" s="96">
        <v>0.13280380336156755</v>
      </c>
      <c r="G13" s="135">
        <v>0.26682810898525888</v>
      </c>
      <c r="H13" s="163">
        <v>-7.0000000000000007E-2</v>
      </c>
      <c r="I13" s="96">
        <v>0.10785209154254738</v>
      </c>
      <c r="J13" s="135">
        <v>0.53109629009001846</v>
      </c>
      <c r="K13" s="180">
        <v>-0.13</v>
      </c>
      <c r="L13" s="96">
        <v>0.13097449986870252</v>
      </c>
      <c r="M13" s="119">
        <v>0.31774051074213944</v>
      </c>
    </row>
    <row r="14" spans="1:13" x14ac:dyDescent="0.3">
      <c r="A14" s="8" t="s">
        <v>7</v>
      </c>
      <c r="B14" s="162">
        <v>-0.81</v>
      </c>
      <c r="C14" s="96">
        <v>0.13108604249004069</v>
      </c>
      <c r="D14" s="118">
        <v>6.4600383415214418E-10</v>
      </c>
      <c r="E14" s="162">
        <v>-0.68</v>
      </c>
      <c r="F14" s="96">
        <v>0.15846357541713138</v>
      </c>
      <c r="G14" s="135">
        <v>1.6895540903040559E-5</v>
      </c>
      <c r="H14" s="162">
        <v>-0.25</v>
      </c>
      <c r="I14" s="96">
        <v>0.12547167364498302</v>
      </c>
      <c r="J14" s="135">
        <v>4.263154743082076E-2</v>
      </c>
      <c r="K14" s="180">
        <v>-0.05</v>
      </c>
      <c r="L14" s="96">
        <v>0.17723591616772563</v>
      </c>
      <c r="M14" s="119">
        <v>0.76167809206926862</v>
      </c>
    </row>
    <row r="15" spans="1:13" x14ac:dyDescent="0.3">
      <c r="A15" s="8" t="s">
        <v>8</v>
      </c>
      <c r="B15" s="162">
        <v>-0.44</v>
      </c>
      <c r="C15" s="96">
        <v>0.15586718085169127</v>
      </c>
      <c r="D15" s="118">
        <v>4.7590296915946155E-3</v>
      </c>
      <c r="E15" s="163">
        <v>0.02</v>
      </c>
      <c r="F15" s="96">
        <v>0.17572802800170814</v>
      </c>
      <c r="G15" s="135">
        <v>0.91057368225249768</v>
      </c>
      <c r="H15" s="163">
        <v>-0.12</v>
      </c>
      <c r="I15" s="96">
        <v>0.12246674333341241</v>
      </c>
      <c r="J15" s="135">
        <v>0.32066572711028202</v>
      </c>
      <c r="K15" s="180">
        <v>0.04</v>
      </c>
      <c r="L15" s="96">
        <v>0.14112209218112229</v>
      </c>
      <c r="M15" s="119">
        <v>0.78919239529548968</v>
      </c>
    </row>
    <row r="16" spans="1:13" x14ac:dyDescent="0.3">
      <c r="A16" s="8" t="s">
        <v>9</v>
      </c>
      <c r="B16" s="163">
        <v>0.28999999999999998</v>
      </c>
      <c r="C16" s="96">
        <v>0.24481547764024236</v>
      </c>
      <c r="D16" s="118">
        <v>0.22986796270401313</v>
      </c>
      <c r="E16" s="163">
        <v>-7.0000000000000007E-2</v>
      </c>
      <c r="F16" s="96">
        <v>0.20380472127360563</v>
      </c>
      <c r="G16" s="135">
        <v>0.7230834389680092</v>
      </c>
      <c r="H16" s="163">
        <v>0.28999999999999998</v>
      </c>
      <c r="I16" s="96">
        <v>0.15363975025470741</v>
      </c>
      <c r="J16" s="135">
        <v>5.9011597734754791E-2</v>
      </c>
      <c r="K16" s="180">
        <v>0.13</v>
      </c>
      <c r="L16" s="96">
        <v>0.16760964108987622</v>
      </c>
      <c r="M16" s="119">
        <v>0.42414251901990796</v>
      </c>
    </row>
    <row r="17" spans="1:27" x14ac:dyDescent="0.3">
      <c r="A17" s="8" t="s">
        <v>10</v>
      </c>
      <c r="B17" s="163">
        <v>-0.13</v>
      </c>
      <c r="C17" s="96">
        <v>0.1597388998213338</v>
      </c>
      <c r="D17" s="118">
        <v>0.4029463454814986</v>
      </c>
      <c r="E17" s="163">
        <v>-0.06</v>
      </c>
      <c r="F17" s="96">
        <v>0.15407061177339795</v>
      </c>
      <c r="G17" s="135">
        <v>0.68481713238546893</v>
      </c>
      <c r="H17" s="163">
        <v>0.25</v>
      </c>
      <c r="I17" s="96">
        <v>0.17755441727568178</v>
      </c>
      <c r="J17" s="135">
        <v>0.15796758840810474</v>
      </c>
      <c r="K17" s="180">
        <v>0.16</v>
      </c>
      <c r="L17" s="96">
        <v>0.19043172784138923</v>
      </c>
      <c r="M17" s="119">
        <v>0.40110489419912193</v>
      </c>
    </row>
    <row r="18" spans="1:27" x14ac:dyDescent="0.3">
      <c r="A18" s="8" t="s">
        <v>11</v>
      </c>
      <c r="B18" s="163">
        <v>-0.08</v>
      </c>
      <c r="C18" s="96">
        <v>0.20617407953415318</v>
      </c>
      <c r="D18" s="118">
        <v>0.70851610301796475</v>
      </c>
      <c r="E18" s="163">
        <v>0.09</v>
      </c>
      <c r="F18" s="96">
        <v>0.21200482284779432</v>
      </c>
      <c r="G18" s="135">
        <v>0.67689773441465806</v>
      </c>
      <c r="H18" s="163">
        <v>0.31</v>
      </c>
      <c r="I18" s="96">
        <v>0.24368737870835497</v>
      </c>
      <c r="J18" s="135">
        <v>0.20998520435668003</v>
      </c>
      <c r="K18" s="180">
        <v>0.33</v>
      </c>
      <c r="L18" s="96">
        <v>0.22742020888277081</v>
      </c>
      <c r="M18" s="119">
        <v>0.14236957121512056</v>
      </c>
    </row>
    <row r="19" spans="1:27" x14ac:dyDescent="0.3">
      <c r="A19" s="8" t="s">
        <v>12</v>
      </c>
      <c r="B19" s="163">
        <v>-0.27</v>
      </c>
      <c r="C19" s="96">
        <v>0.19086227053484969</v>
      </c>
      <c r="D19" s="118">
        <v>0.15428912106931422</v>
      </c>
      <c r="E19" s="163">
        <v>-0.09</v>
      </c>
      <c r="F19" s="96">
        <v>0.2148940121221285</v>
      </c>
      <c r="G19" s="135">
        <v>0.68199290806500523</v>
      </c>
      <c r="H19" s="163">
        <v>-0.44</v>
      </c>
      <c r="I19" s="96">
        <v>0.24148919928657211</v>
      </c>
      <c r="J19" s="135">
        <v>6.8442746565754942E-2</v>
      </c>
      <c r="K19" s="180">
        <v>-0.3</v>
      </c>
      <c r="L19" s="96">
        <v>0.25421297517377206</v>
      </c>
      <c r="M19" s="119">
        <v>0.23279228106617308</v>
      </c>
    </row>
    <row r="20" spans="1:27" x14ac:dyDescent="0.3">
      <c r="A20" s="35" t="s">
        <v>13</v>
      </c>
      <c r="B20" s="164">
        <v>-0.19</v>
      </c>
      <c r="C20" s="99">
        <v>0.27330875345266831</v>
      </c>
      <c r="D20" s="126">
        <v>0.4817754856647935</v>
      </c>
      <c r="E20" s="164">
        <v>-0.2</v>
      </c>
      <c r="F20" s="99">
        <v>0.19154403829644476</v>
      </c>
      <c r="G20" s="136">
        <v>0.28585317210978045</v>
      </c>
      <c r="H20" s="164">
        <v>0.21</v>
      </c>
      <c r="I20" s="99">
        <v>0.17566924388840421</v>
      </c>
      <c r="J20" s="136">
        <v>0.23136382323347107</v>
      </c>
      <c r="K20" s="179">
        <v>0.08</v>
      </c>
      <c r="L20" s="99">
        <v>0.14896639526844144</v>
      </c>
      <c r="M20" s="127">
        <v>0.57809899566999778</v>
      </c>
    </row>
    <row r="21" spans="1:27" x14ac:dyDescent="0.3">
      <c r="A21" s="35"/>
      <c r="B21" s="190"/>
      <c r="C21" s="106"/>
      <c r="D21" s="106"/>
      <c r="E21" s="190"/>
      <c r="F21" s="106"/>
      <c r="G21" s="106"/>
      <c r="H21" s="190"/>
      <c r="I21" s="106"/>
      <c r="J21" s="106"/>
      <c r="K21" s="190"/>
      <c r="L21" s="106"/>
      <c r="M21" s="139"/>
    </row>
    <row r="22" spans="1:27" ht="15" x14ac:dyDescent="0.3">
      <c r="A22" s="68" t="s">
        <v>49</v>
      </c>
      <c r="B22" s="165"/>
      <c r="C22" s="168"/>
      <c r="D22" s="171"/>
      <c r="E22" s="165"/>
      <c r="F22" s="168"/>
      <c r="G22" s="174"/>
      <c r="H22" s="165"/>
      <c r="I22" s="168"/>
      <c r="J22" s="174"/>
      <c r="K22" s="165"/>
      <c r="L22" s="168"/>
      <c r="M22" s="177"/>
    </row>
    <row r="23" spans="1:27" x14ac:dyDescent="0.3">
      <c r="A23" s="8" t="s">
        <v>6</v>
      </c>
      <c r="B23" s="162">
        <v>-0.21</v>
      </c>
      <c r="C23" s="96">
        <v>8.2165870504083374E-2</v>
      </c>
      <c r="D23" s="118">
        <v>1.1321506595134588E-2</v>
      </c>
      <c r="E23" s="163">
        <v>-0.14000000000000001</v>
      </c>
      <c r="F23" s="96">
        <v>0.116372624302663</v>
      </c>
      <c r="G23" s="135">
        <v>0.23786715341681253</v>
      </c>
      <c r="H23" s="163">
        <v>-0.05</v>
      </c>
      <c r="I23" s="96">
        <v>0.11247516706564471</v>
      </c>
      <c r="J23" s="135">
        <v>0.63244263278461366</v>
      </c>
      <c r="K23" s="180">
        <v>-0.03</v>
      </c>
      <c r="L23" s="96">
        <v>0.13933689161705715</v>
      </c>
      <c r="M23" s="119">
        <v>0.8047452240396451</v>
      </c>
    </row>
    <row r="24" spans="1:27" x14ac:dyDescent="0.3">
      <c r="A24" s="8" t="s">
        <v>8</v>
      </c>
      <c r="B24" s="163">
        <v>-0.21</v>
      </c>
      <c r="C24" s="96">
        <v>0.13764782005439838</v>
      </c>
      <c r="D24" s="118">
        <v>0.12908061062596934</v>
      </c>
      <c r="E24" s="163">
        <v>0.03</v>
      </c>
      <c r="F24" s="96">
        <v>0.1817074799249202</v>
      </c>
      <c r="G24" s="135">
        <v>0.86417780094643393</v>
      </c>
      <c r="H24" s="163">
        <v>0.01</v>
      </c>
      <c r="I24" s="96">
        <v>0.13734131115187231</v>
      </c>
      <c r="J24" s="135">
        <v>0.93197546088007577</v>
      </c>
      <c r="K24" s="180">
        <v>0.24</v>
      </c>
      <c r="L24" s="96">
        <v>0.18315496709723683</v>
      </c>
      <c r="M24" s="119">
        <v>0.19042915168047655</v>
      </c>
    </row>
    <row r="25" spans="1:27" x14ac:dyDescent="0.3">
      <c r="A25" s="8" t="s">
        <v>11</v>
      </c>
      <c r="B25" s="162">
        <v>-0.52</v>
      </c>
      <c r="C25" s="96">
        <v>0.17453706216602657</v>
      </c>
      <c r="D25" s="118">
        <v>3.085297732155802E-3</v>
      </c>
      <c r="E25" s="162">
        <v>-0.41</v>
      </c>
      <c r="F25" s="96">
        <v>0.19388161876126189</v>
      </c>
      <c r="G25" s="135">
        <v>3.2591178607420904E-2</v>
      </c>
      <c r="H25" s="163">
        <v>-0.13</v>
      </c>
      <c r="I25" s="96">
        <v>0.22629552707869979</v>
      </c>
      <c r="J25" s="135">
        <v>0.56338459375707406</v>
      </c>
      <c r="K25" s="180">
        <v>-0.09</v>
      </c>
      <c r="L25" s="96">
        <v>0.28781768404220531</v>
      </c>
      <c r="M25" s="119">
        <v>0.74338671321510863</v>
      </c>
    </row>
    <row r="26" spans="1:27" ht="13.5" thickBot="1" x14ac:dyDescent="0.35">
      <c r="A26" s="71" t="s">
        <v>13</v>
      </c>
      <c r="B26" s="178">
        <v>-0.23</v>
      </c>
      <c r="C26" s="102">
        <v>0.26134704763160838</v>
      </c>
      <c r="D26" s="131">
        <v>0.38034409692873128</v>
      </c>
      <c r="E26" s="178">
        <v>0.1</v>
      </c>
      <c r="F26" s="102">
        <v>0.3126447219914974</v>
      </c>
      <c r="G26" s="138">
        <v>0.74638422269078153</v>
      </c>
      <c r="H26" s="178">
        <v>-0.06</v>
      </c>
      <c r="I26" s="102">
        <v>0.20411373705891889</v>
      </c>
      <c r="J26" s="138">
        <v>0.76912970694088356</v>
      </c>
      <c r="K26" s="166">
        <v>0.19</v>
      </c>
      <c r="L26" s="102">
        <v>0.24708513939511587</v>
      </c>
      <c r="M26" s="132">
        <v>0.43139364219477327</v>
      </c>
    </row>
    <row r="29" spans="1:27" ht="26" customHeight="1" x14ac:dyDescent="0.3">
      <c r="A29" s="223" t="s">
        <v>79</v>
      </c>
      <c r="B29" s="223"/>
      <c r="C29" s="223"/>
      <c r="D29" s="223"/>
      <c r="E29" s="223"/>
      <c r="F29" s="223"/>
      <c r="G29" s="223"/>
      <c r="H29" s="223"/>
      <c r="I29" s="223"/>
      <c r="J29" s="223"/>
      <c r="K29" s="223"/>
      <c r="L29" s="223"/>
      <c r="M29" s="223"/>
      <c r="N29" s="223"/>
      <c r="O29" s="223"/>
      <c r="P29" s="223"/>
      <c r="Q29" s="223"/>
      <c r="R29" s="223"/>
      <c r="S29" s="223"/>
      <c r="T29" s="223"/>
      <c r="U29" s="223"/>
      <c r="V29" s="223"/>
      <c r="W29" s="223"/>
      <c r="X29" s="223"/>
      <c r="Y29" s="223"/>
      <c r="Z29" s="223"/>
      <c r="AA29" s="223"/>
    </row>
    <row r="30" spans="1:27" ht="25.5" customHeight="1" x14ac:dyDescent="0.3">
      <c r="A30" s="223" t="s">
        <v>80</v>
      </c>
      <c r="B30" s="223"/>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row>
    <row r="31" spans="1:27" s="134" customFormat="1" ht="41" customHeight="1" x14ac:dyDescent="0.3">
      <c r="A31" s="222" t="s">
        <v>74</v>
      </c>
      <c r="B31" s="222"/>
      <c r="C31" s="222"/>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row>
    <row r="32" spans="1:27" x14ac:dyDescent="0.3">
      <c r="A32" s="43" t="s">
        <v>50</v>
      </c>
    </row>
    <row r="33" spans="1:9" x14ac:dyDescent="0.3">
      <c r="A33" s="12" t="s">
        <v>22</v>
      </c>
    </row>
    <row r="34" spans="1:9" x14ac:dyDescent="0.3">
      <c r="A34" s="73" t="s">
        <v>51</v>
      </c>
    </row>
    <row r="35" spans="1:9" x14ac:dyDescent="0.3">
      <c r="A35" s="73" t="s">
        <v>76</v>
      </c>
    </row>
    <row r="36" spans="1:9" x14ac:dyDescent="0.3">
      <c r="A36" s="11" t="s">
        <v>17</v>
      </c>
    </row>
    <row r="37" spans="1:9" x14ac:dyDescent="0.3">
      <c r="A37" s="2" t="s">
        <v>18</v>
      </c>
    </row>
    <row r="39" spans="1:9" x14ac:dyDescent="0.3">
      <c r="A39" s="109"/>
    </row>
    <row r="40" spans="1:9" ht="14" x14ac:dyDescent="0.3">
      <c r="A40" s="133"/>
      <c r="B40" s="133"/>
      <c r="C40" s="133"/>
      <c r="D40" s="133"/>
      <c r="E40" s="133"/>
      <c r="F40" s="133"/>
      <c r="G40" s="133"/>
      <c r="H40" s="133"/>
      <c r="I40" s="133"/>
    </row>
    <row r="46" spans="1:9" x14ac:dyDescent="0.3">
      <c r="A46" s="72"/>
    </row>
    <row r="47" spans="1:9" x14ac:dyDescent="0.3">
      <c r="A47" s="43"/>
    </row>
  </sheetData>
  <mergeCells count="10">
    <mergeCell ref="C5:H6"/>
    <mergeCell ref="A31:AA31"/>
    <mergeCell ref="A30:AA30"/>
    <mergeCell ref="A29:AA29"/>
    <mergeCell ref="B7:G8"/>
    <mergeCell ref="B9:D9"/>
    <mergeCell ref="E9:G9"/>
    <mergeCell ref="H9:J9"/>
    <mergeCell ref="H7:M8"/>
    <mergeCell ref="K9:M9"/>
  </mergeCells>
  <hyperlinks>
    <hyperlink ref="A4" r:id="rId1" xr:uid="{5BB69D02-EB9B-411C-8275-FD378E501FF4}"/>
    <hyperlink ref="A36" r:id="rId2" xr:uid="{A9E50042-D3B9-4948-8C2D-AE67AE514A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66408-3217-4DAE-A810-A52F4E1B1944}">
  <dimension ref="A1:H36"/>
  <sheetViews>
    <sheetView zoomScale="75" zoomScaleNormal="75" workbookViewId="0"/>
  </sheetViews>
  <sheetFormatPr defaultRowHeight="13" x14ac:dyDescent="0.3"/>
  <cols>
    <col min="1" max="1" width="32" style="2" customWidth="1"/>
    <col min="2" max="16384" width="8.7265625" style="2"/>
  </cols>
  <sheetData>
    <row r="1" spans="1:8" x14ac:dyDescent="0.3">
      <c r="A1" s="2" t="s">
        <v>54</v>
      </c>
    </row>
    <row r="2" spans="1:8" x14ac:dyDescent="0.3">
      <c r="A2" s="3" t="s">
        <v>69</v>
      </c>
    </row>
    <row r="3" spans="1:8" x14ac:dyDescent="0.3">
      <c r="A3" s="6" t="s">
        <v>19</v>
      </c>
    </row>
    <row r="4" spans="1:8" x14ac:dyDescent="0.3">
      <c r="A4" s="32" t="s">
        <v>38</v>
      </c>
    </row>
    <row r="6" spans="1:8" ht="13.5" thickBot="1" x14ac:dyDescent="0.35"/>
    <row r="7" spans="1:8" x14ac:dyDescent="0.3">
      <c r="A7" s="199"/>
      <c r="B7" s="209" t="s">
        <v>67</v>
      </c>
      <c r="C7" s="210"/>
      <c r="D7" s="210"/>
      <c r="E7" s="210"/>
      <c r="F7" s="210"/>
      <c r="G7" s="210"/>
      <c r="H7" s="211"/>
    </row>
    <row r="8" spans="1:8" x14ac:dyDescent="0.3">
      <c r="A8" s="200"/>
      <c r="B8" s="212"/>
      <c r="C8" s="213"/>
      <c r="D8" s="213"/>
      <c r="E8" s="213"/>
      <c r="F8" s="213"/>
      <c r="G8" s="213"/>
      <c r="H8" s="214"/>
    </row>
    <row r="9" spans="1:8" ht="41.5" customHeight="1" x14ac:dyDescent="0.3">
      <c r="A9" s="200"/>
      <c r="B9" s="192" t="s">
        <v>47</v>
      </c>
      <c r="C9" s="194"/>
      <c r="D9" s="192" t="s">
        <v>48</v>
      </c>
      <c r="E9" s="194"/>
      <c r="F9" s="192" t="s">
        <v>57</v>
      </c>
      <c r="G9" s="193"/>
      <c r="H9" s="198"/>
    </row>
    <row r="10" spans="1:8" x14ac:dyDescent="0.3">
      <c r="A10" s="201"/>
      <c r="B10" s="89" t="s">
        <v>3</v>
      </c>
      <c r="C10" s="90" t="s">
        <v>4</v>
      </c>
      <c r="D10" s="89" t="s">
        <v>3</v>
      </c>
      <c r="E10" s="90" t="s">
        <v>4</v>
      </c>
      <c r="F10" s="91" t="s">
        <v>43</v>
      </c>
      <c r="G10" s="91" t="s">
        <v>4</v>
      </c>
      <c r="H10" s="92" t="s">
        <v>45</v>
      </c>
    </row>
    <row r="11" spans="1:8" x14ac:dyDescent="0.3">
      <c r="A11" s="46" t="s">
        <v>72</v>
      </c>
      <c r="B11" s="19"/>
      <c r="C11" s="20"/>
      <c r="D11" s="19"/>
      <c r="E11" s="20"/>
      <c r="F11" s="19"/>
      <c r="G11" s="21"/>
      <c r="H11" s="55"/>
    </row>
    <row r="12" spans="1:8" x14ac:dyDescent="0.3">
      <c r="A12" s="7" t="s">
        <v>5</v>
      </c>
      <c r="B12" s="16">
        <v>29.984666441284361</v>
      </c>
      <c r="C12" s="18">
        <v>2.0850504484466583</v>
      </c>
      <c r="D12" s="16">
        <v>35.951030416304341</v>
      </c>
      <c r="E12" s="18">
        <v>2.9431235203448964</v>
      </c>
      <c r="F12" s="142">
        <v>6</v>
      </c>
      <c r="G12" s="14">
        <v>2.7190768526550908</v>
      </c>
      <c r="H12" s="56">
        <v>2.8216659892744158E-2</v>
      </c>
    </row>
    <row r="13" spans="1:8" x14ac:dyDescent="0.3">
      <c r="A13" s="7" t="s">
        <v>6</v>
      </c>
      <c r="B13" s="16">
        <v>24.76123036558355</v>
      </c>
      <c r="C13" s="18">
        <v>1.6450836269486193</v>
      </c>
      <c r="D13" s="16">
        <v>29.00833389663714</v>
      </c>
      <c r="E13" s="18">
        <v>2.1832692547138208</v>
      </c>
      <c r="F13" s="141">
        <v>4.2</v>
      </c>
      <c r="G13" s="14">
        <v>2.4148281975317332</v>
      </c>
      <c r="H13" s="56">
        <v>7.8618261051977112E-2</v>
      </c>
    </row>
    <row r="14" spans="1:8" x14ac:dyDescent="0.3">
      <c r="A14" s="7" t="s">
        <v>7</v>
      </c>
      <c r="B14" s="16">
        <v>7.8465967083514139</v>
      </c>
      <c r="C14" s="18">
        <v>1.1101994590902251</v>
      </c>
      <c r="D14" s="16">
        <v>12.81036726758799</v>
      </c>
      <c r="E14" s="18">
        <v>1.7897906449413152</v>
      </c>
      <c r="F14" s="142">
        <v>5</v>
      </c>
      <c r="G14" s="14">
        <v>1.9716327294867648</v>
      </c>
      <c r="H14" s="56">
        <v>1.1815946456046684E-2</v>
      </c>
    </row>
    <row r="15" spans="1:8" x14ac:dyDescent="0.3">
      <c r="A15" s="7" t="s">
        <v>8</v>
      </c>
      <c r="B15" s="16">
        <v>30.442293699283201</v>
      </c>
      <c r="C15" s="18">
        <v>1.337790429725114</v>
      </c>
      <c r="D15" s="16">
        <v>36.358444185344887</v>
      </c>
      <c r="E15" s="18">
        <v>2.3942784488737532</v>
      </c>
      <c r="F15" s="142">
        <v>5.9</v>
      </c>
      <c r="G15" s="14">
        <v>2.8138494173960891</v>
      </c>
      <c r="H15" s="56">
        <v>3.5508501837823905E-2</v>
      </c>
    </row>
    <row r="16" spans="1:8" x14ac:dyDescent="0.3">
      <c r="A16" s="7" t="s">
        <v>9</v>
      </c>
      <c r="B16" s="16">
        <v>22.039053171006461</v>
      </c>
      <c r="C16" s="18">
        <v>2.1001503742728289</v>
      </c>
      <c r="D16" s="16">
        <v>25.235459847187251</v>
      </c>
      <c r="E16" s="18">
        <v>3.0846750835863506</v>
      </c>
      <c r="F16" s="141">
        <v>3.2</v>
      </c>
      <c r="G16" s="14">
        <v>3.3663853097502492</v>
      </c>
      <c r="H16" s="56">
        <v>0.34236277426330902</v>
      </c>
    </row>
    <row r="17" spans="1:8" x14ac:dyDescent="0.3">
      <c r="A17" s="7" t="s">
        <v>10</v>
      </c>
      <c r="B17" s="16">
        <v>33.711214123372848</v>
      </c>
      <c r="C17" s="18">
        <v>2.0994396907853017</v>
      </c>
      <c r="D17" s="16">
        <v>47.395118364760521</v>
      </c>
      <c r="E17" s="18">
        <v>3.8044436695803028</v>
      </c>
      <c r="F17" s="142">
        <v>13.7</v>
      </c>
      <c r="G17" s="14">
        <v>3.9524824722423104</v>
      </c>
      <c r="H17" s="56">
        <v>5.359705754653378E-4</v>
      </c>
    </row>
    <row r="18" spans="1:8" x14ac:dyDescent="0.3">
      <c r="A18" s="7" t="s">
        <v>11</v>
      </c>
      <c r="B18" s="16">
        <v>27.600840380610219</v>
      </c>
      <c r="C18" s="18">
        <v>2.0202136779867192</v>
      </c>
      <c r="D18" s="16">
        <v>40.836494776800521</v>
      </c>
      <c r="E18" s="18">
        <v>5.1209858546327958</v>
      </c>
      <c r="F18" s="142">
        <v>13.2</v>
      </c>
      <c r="G18" s="14">
        <v>5.0698875245792623</v>
      </c>
      <c r="H18" s="56">
        <v>9.0372804394273035E-3</v>
      </c>
    </row>
    <row r="19" spans="1:8" x14ac:dyDescent="0.3">
      <c r="A19" s="7" t="s">
        <v>12</v>
      </c>
      <c r="B19" s="16">
        <v>39.56115561520302</v>
      </c>
      <c r="C19" s="18">
        <v>2.3005835333859386</v>
      </c>
      <c r="D19" s="16">
        <v>36.86933089806034</v>
      </c>
      <c r="E19" s="18">
        <v>4.5819804219570921</v>
      </c>
      <c r="F19" s="141">
        <v>-2.7</v>
      </c>
      <c r="G19" s="14">
        <v>4.7491062468151348</v>
      </c>
      <c r="H19" s="56">
        <v>0.57084559282873026</v>
      </c>
    </row>
    <row r="20" spans="1:8" x14ac:dyDescent="0.3">
      <c r="A20" s="35" t="s">
        <v>13</v>
      </c>
      <c r="B20" s="23">
        <v>35.22756074017267</v>
      </c>
      <c r="C20" s="36">
        <v>3.1872309988910192</v>
      </c>
      <c r="D20" s="25">
        <v>36.729243989208477</v>
      </c>
      <c r="E20" s="36">
        <v>4.9396959660509747</v>
      </c>
      <c r="F20" s="144">
        <v>1.5</v>
      </c>
      <c r="G20" s="24">
        <v>5.0183108087788293</v>
      </c>
      <c r="H20" s="57">
        <v>0.76475633477015947</v>
      </c>
    </row>
    <row r="21" spans="1:8" x14ac:dyDescent="0.3">
      <c r="A21" s="35"/>
      <c r="B21" s="25"/>
      <c r="C21" s="24"/>
      <c r="D21" s="25"/>
      <c r="E21" s="24"/>
      <c r="F21" s="144"/>
      <c r="G21" s="24"/>
      <c r="H21" s="186"/>
    </row>
    <row r="22" spans="1:8" ht="15" x14ac:dyDescent="0.3">
      <c r="A22" s="34" t="s">
        <v>49</v>
      </c>
      <c r="B22" s="19"/>
      <c r="C22" s="20"/>
      <c r="D22" s="19"/>
      <c r="E22" s="20"/>
      <c r="F22" s="146"/>
      <c r="G22" s="21"/>
      <c r="H22" s="61"/>
    </row>
    <row r="23" spans="1:8" x14ac:dyDescent="0.3">
      <c r="A23" s="7" t="s">
        <v>6</v>
      </c>
      <c r="B23" s="16">
        <v>28.65187642301002</v>
      </c>
      <c r="C23" s="18">
        <v>1.866945272484883</v>
      </c>
      <c r="D23" s="16">
        <v>29.224324002352059</v>
      </c>
      <c r="E23" s="18">
        <v>3.2659745536819433</v>
      </c>
      <c r="F23" s="141">
        <v>0.6</v>
      </c>
      <c r="G23" s="14">
        <v>3.6600210815222676</v>
      </c>
      <c r="H23" s="56">
        <v>0.87571336940679223</v>
      </c>
    </row>
    <row r="24" spans="1:8" x14ac:dyDescent="0.3">
      <c r="A24" s="7" t="s">
        <v>8</v>
      </c>
      <c r="B24" s="40">
        <v>14.81755105719969</v>
      </c>
      <c r="C24" s="44">
        <v>2.8755189654437512</v>
      </c>
      <c r="D24" s="40">
        <v>16.454591293303881</v>
      </c>
      <c r="E24" s="44">
        <v>2.3883555162531387</v>
      </c>
      <c r="F24" s="147">
        <v>1.6</v>
      </c>
      <c r="G24" s="44">
        <v>4.0181672075791504</v>
      </c>
      <c r="H24" s="62">
        <v>0.68370711491081348</v>
      </c>
    </row>
    <row r="25" spans="1:8" x14ac:dyDescent="0.3">
      <c r="A25" s="7" t="s">
        <v>11</v>
      </c>
      <c r="B25" s="40">
        <v>29.346824453264361</v>
      </c>
      <c r="C25" s="41">
        <v>1.8526762672226991</v>
      </c>
      <c r="D25" s="40">
        <v>34.728213554217632</v>
      </c>
      <c r="E25" s="41">
        <v>4.7118059728945294</v>
      </c>
      <c r="F25" s="147">
        <v>5.4</v>
      </c>
      <c r="G25" s="44">
        <v>4.6839213879431725</v>
      </c>
      <c r="H25" s="63">
        <v>0.2505944162350302</v>
      </c>
    </row>
    <row r="26" spans="1:8" ht="13.5" thickBot="1" x14ac:dyDescent="0.35">
      <c r="A26" s="27" t="s">
        <v>13</v>
      </c>
      <c r="B26" s="48">
        <v>28.152648816159811</v>
      </c>
      <c r="C26" s="30">
        <v>4.1311527425068713</v>
      </c>
      <c r="D26" s="48">
        <v>41.508512964989499</v>
      </c>
      <c r="E26" s="30">
        <v>6.8277426178704355</v>
      </c>
      <c r="F26" s="149">
        <v>13.4</v>
      </c>
      <c r="G26" s="49">
        <v>8.5972402795678153</v>
      </c>
      <c r="H26" s="64">
        <v>0.12030230276316546</v>
      </c>
    </row>
    <row r="27" spans="1:8" x14ac:dyDescent="0.3">
      <c r="A27" s="42"/>
      <c r="B27" s="9"/>
      <c r="C27" s="10"/>
      <c r="D27" s="10"/>
      <c r="E27" s="10"/>
      <c r="F27" s="10"/>
      <c r="G27" s="10"/>
      <c r="H27" s="10"/>
    </row>
    <row r="29" spans="1:8" x14ac:dyDescent="0.3">
      <c r="A29" s="2" t="s">
        <v>42</v>
      </c>
    </row>
    <row r="30" spans="1:8" x14ac:dyDescent="0.3">
      <c r="A30" s="12" t="s">
        <v>22</v>
      </c>
    </row>
    <row r="31" spans="1:8" x14ac:dyDescent="0.3">
      <c r="A31" s="2" t="s">
        <v>20</v>
      </c>
    </row>
    <row r="32" spans="1:8" x14ac:dyDescent="0.3">
      <c r="A32" s="2" t="s">
        <v>21</v>
      </c>
    </row>
    <row r="33" spans="1:1" x14ac:dyDescent="0.3">
      <c r="A33" s="2" t="s">
        <v>51</v>
      </c>
    </row>
    <row r="34" spans="1:1" x14ac:dyDescent="0.3">
      <c r="A34" s="2" t="s">
        <v>75</v>
      </c>
    </row>
    <row r="35" spans="1:1" x14ac:dyDescent="0.3">
      <c r="A35" s="11" t="s">
        <v>17</v>
      </c>
    </row>
    <row r="36" spans="1:1" x14ac:dyDescent="0.3">
      <c r="A36" s="2" t="s">
        <v>18</v>
      </c>
    </row>
  </sheetData>
  <mergeCells count="5">
    <mergeCell ref="A7:A10"/>
    <mergeCell ref="B7:H8"/>
    <mergeCell ref="B9:C9"/>
    <mergeCell ref="D9:E9"/>
    <mergeCell ref="F9:H9"/>
  </mergeCells>
  <hyperlinks>
    <hyperlink ref="A4" r:id="rId1" xr:uid="{56F51655-A682-4C5F-BD4A-1EDA2CF8FFBF}"/>
    <hyperlink ref="A35" r:id="rId2" xr:uid="{720CC1AE-EF36-4CE8-9454-E109F0A91D6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TOC</vt:lpstr>
      <vt:lpstr>Table 1</vt:lpstr>
      <vt:lpstr>Table 2</vt:lpstr>
      <vt:lpstr>Table 3</vt:lpstr>
      <vt:lpstr>Table 4</vt:lpstr>
      <vt:lpstr>Table 5</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LUTZ Lynn-Malou</dc:creator>
  <cp:lastModifiedBy>PÁL Judit, EDU/ECS</cp:lastModifiedBy>
  <dcterms:created xsi:type="dcterms:W3CDTF">2022-12-07T07:33:44Z</dcterms:created>
  <dcterms:modified xsi:type="dcterms:W3CDTF">2024-01-10T17:17:21Z</dcterms:modified>
</cp:coreProperties>
</file>