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main.oecd.org\ASgenEDU\PISA\BACKUP\PISA\PISA 2018 Thematic Reports\Growth Mindset\Draft to PGB\Links\"/>
    </mc:Choice>
  </mc:AlternateContent>
  <bookViews>
    <workbookView xWindow="0" yWindow="0" windowWidth="28800" windowHeight="12345" tabRatio="806"/>
  </bookViews>
  <sheets>
    <sheet name="TOC" sheetId="1" r:id="rId1"/>
    <sheet name="Figure 1" sheetId="2" r:id="rId2"/>
    <sheet name="Figure 2" sheetId="3" r:id="rId3"/>
    <sheet name="Figure 3" sheetId="4" r:id="rId4"/>
    <sheet name="Figure 4" sheetId="5" r:id="rId5"/>
    <sheet name="Figure 5" sheetId="6" r:id="rId6"/>
    <sheet name="Figure 6" sheetId="7" r:id="rId7"/>
    <sheet name="Figure 7" sheetId="8" r:id="rId8"/>
    <sheet name="Figure 8" sheetId="9" r:id="rId9"/>
    <sheet name="Figure 9" sheetId="10" r:id="rId10"/>
    <sheet name="Figure 10" sheetId="11" r:id="rId11"/>
    <sheet name="Figure 11" sheetId="12" r:id="rId12"/>
    <sheet name="Figure 12" sheetId="13" r:id="rId13"/>
    <sheet name="Figure 13" sheetId="14" r:id="rId14"/>
    <sheet name="Figure 14" sheetId="15" r:id="rId15"/>
    <sheet name="Figure 15" sheetId="16" r:id="rId16"/>
    <sheet name="Figure 16" sheetId="17" r:id="rId17"/>
    <sheet name="Figure 17" sheetId="18" r:id="rId18"/>
    <sheet name="Figure 18" sheetId="2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12">'[1]Time series'!#REF!</definedName>
    <definedName name="\a" localSheetId="13">'[1]Time series'!#REF!</definedName>
    <definedName name="\a" localSheetId="17">'[1]Time series'!#REF!</definedName>
    <definedName name="\a" localSheetId="18">'[1]Time series'!#REF!</definedName>
    <definedName name="\a" localSheetId="7">'[1]Time series'!#REF!</definedName>
    <definedName name="\a">'[1]Time series'!#REF!</definedName>
    <definedName name="\b" localSheetId="12">'[1]Time series'!#REF!</definedName>
    <definedName name="\b" localSheetId="13">'[1]Time series'!#REF!</definedName>
    <definedName name="\b" localSheetId="17">'[1]Time series'!#REF!</definedName>
    <definedName name="\b" localSheetId="18">'[1]Time series'!#REF!</definedName>
    <definedName name="\b" localSheetId="7">'[1]Time series'!#REF!</definedName>
    <definedName name="\b">'[1]Time series'!#REF!</definedName>
    <definedName name="_" localSheetId="12">[2]EAT12_1!#REF!,[2]EAT12_1!#REF!,[2]EAT12_1!#REF!,[2]EAT12_1!#REF!,[2]EAT12_1!#REF!,[2]EAT12_1!#REF!,[2]EAT12_1!#REF!,[2]EAT12_1!#REF!,[2]EAT12_1!#REF!,[2]EAT12_1!#REF!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18">[2]EAT12_1!#REF!,[2]EAT12_1!#REF!,[2]EAT12_1!#REF!,[2]EAT12_1!#REF!,[2]EAT12_1!#REF!,[2]EAT12_1!#REF!,[2]EAT12_1!#REF!,[2]EAT12_1!#REF!,[2]EAT12_1!#REF!,[2]EAT12_1!#REF!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18">[3]ISC01!$B$1:$B$65536+[4]Q_ISC3!$A$1:$IV$23</definedName>
    <definedName name="_______ISC3" localSheetId="7">[3]ISC01!$B$1:$B$65536+[4]Q_ISC3!$A$1:$IV$23</definedName>
    <definedName name="_______ISC3">[3]ISC01!$B$1:$B$65536+[4]Q_ISC3!$A$1:$IV$23</definedName>
    <definedName name="______ISC3" localSheetId="18">[3]ISC01!$B$1:$B$65536+[4]Q_ISC3!$A$1:$IV$23</definedName>
    <definedName name="______ISC3" localSheetId="7">[3]ISC01!$B$1:$B$65536+[4]Q_ISC3!$A$1:$IV$23</definedName>
    <definedName name="______ISC3">[3]ISC01!$B$1:$B$65536+[4]Q_ISC3!$A$1:$IV$23</definedName>
    <definedName name="_____ISC3" localSheetId="18">[3]ISC01!$B$1:$B$65536+[4]Q_ISC3!$A$1:$IV$23</definedName>
    <definedName name="_____ISC3" localSheetId="7">[3]ISC01!$B$1:$B$65536+[4]Q_ISC3!$A$1:$IV$23</definedName>
    <definedName name="_____ISC3">[3]ISC01!$B$1:$B$65536+[4]Q_ISC3!$A$1:$IV$23</definedName>
    <definedName name="____ISC3" localSheetId="18">[3]ISC01!$B$1:$B$65536+[4]Q_ISC3!$A$1:$IV$23</definedName>
    <definedName name="____ISC3" localSheetId="7">[3]ISC01!$B$1:$B$65536+[4]Q_ISC3!$A$1:$IV$23</definedName>
    <definedName name="____ISC3">[3]ISC01!$B$1:$B$65536+[4]Q_ISC3!$A$1:$IV$23</definedName>
    <definedName name="___ISC3" localSheetId="18">[3]ISC01!$B$1:$B$65536+[4]Q_ISC3!$A$1:$IV$23</definedName>
    <definedName name="___ISC3" localSheetId="7">[3]ISC01!$B$1:$B$65536+[4]Q_ISC3!$A$1:$IV$23</definedName>
    <definedName name="___ISC3">[3]ISC01!$B$1:$B$65536+[4]Q_ISC3!$A$1:$IV$23</definedName>
    <definedName name="__123graph" localSheetId="12" hidden="1">#REF!</definedName>
    <definedName name="__123graph" localSheetId="13" hidden="1">#REF!</definedName>
    <definedName name="__123graph" localSheetId="17" hidden="1">#REF!</definedName>
    <definedName name="__123graph" localSheetId="18" hidden="1">#REF!</definedName>
    <definedName name="__123graph" localSheetId="7" hidden="1">#REF!</definedName>
    <definedName name="__123graph"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6" hidden="1">#REF!</definedName>
    <definedName name="__123Graph_A" localSheetId="17" hidden="1">#REF!</definedName>
    <definedName name="__123Graph_A" localSheetId="18"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hidden="1">#REF!</definedName>
    <definedName name="__123Graph_ABERLGRAP" localSheetId="10" hidden="1">'[5]Time series'!#REF!</definedName>
    <definedName name="__123Graph_ABERLGRAP" localSheetId="11" hidden="1">'[5]Time series'!#REF!</definedName>
    <definedName name="__123Graph_ABERLGRAP" localSheetId="12" hidden="1">'[5]Time series'!#REF!</definedName>
    <definedName name="__123Graph_ABERLGRAP" localSheetId="13" hidden="1">'[5]Time series'!#REF!</definedName>
    <definedName name="__123Graph_ABERLGRAP" localSheetId="14" hidden="1">'[5]Time series'!#REF!</definedName>
    <definedName name="__123Graph_ABERLGRAP" localSheetId="16" hidden="1">'[5]Time series'!#REF!</definedName>
    <definedName name="__123Graph_ABERLGRAP" localSheetId="17" hidden="1">'[5]Time series'!#REF!</definedName>
    <definedName name="__123Graph_ABERLGRAP" localSheetId="18" hidden="1">'[5]Time series'!#REF!</definedName>
    <definedName name="__123Graph_ABERLGRAP" localSheetId="3" hidden="1">'[5]Time series'!#REF!</definedName>
    <definedName name="__123Graph_ABERLGRAP" localSheetId="4" hidden="1">'[5]Time series'!#REF!</definedName>
    <definedName name="__123Graph_ABERLGRAP" localSheetId="5" hidden="1">'[5]Time series'!#REF!</definedName>
    <definedName name="__123Graph_ABERLGRAP" localSheetId="6" hidden="1">'[5]Time series'!#REF!</definedName>
    <definedName name="__123Graph_ABERLGRAP" localSheetId="7" hidden="1">'[5]Time series'!#REF!</definedName>
    <definedName name="__123Graph_ABERLGRAP" localSheetId="8" hidden="1">'[5]Time series'!#REF!</definedName>
    <definedName name="__123Graph_ABERLGRAP" localSheetId="9" hidden="1">'[5]Time series'!#REF!</definedName>
    <definedName name="__123Graph_ABERLGRAP" hidden="1">'[5]Time series'!#REF!</definedName>
    <definedName name="__123Graph_ACATCH1" localSheetId="10" hidden="1">'[5]Time series'!#REF!</definedName>
    <definedName name="__123Graph_ACATCH1" localSheetId="11" hidden="1">'[5]Time series'!#REF!</definedName>
    <definedName name="__123Graph_ACATCH1" localSheetId="12" hidden="1">'[5]Time series'!#REF!</definedName>
    <definedName name="__123Graph_ACATCH1" localSheetId="13" hidden="1">'[5]Time series'!#REF!</definedName>
    <definedName name="__123Graph_ACATCH1" localSheetId="14" hidden="1">'[5]Time series'!#REF!</definedName>
    <definedName name="__123Graph_ACATCH1" localSheetId="16" hidden="1">'[5]Time series'!#REF!</definedName>
    <definedName name="__123Graph_ACATCH1" localSheetId="17" hidden="1">'[5]Time series'!#REF!</definedName>
    <definedName name="__123Graph_ACATCH1" localSheetId="18" hidden="1">'[5]Time series'!#REF!</definedName>
    <definedName name="__123Graph_ACATCH1" localSheetId="3" hidden="1">'[5]Time series'!#REF!</definedName>
    <definedName name="__123Graph_ACATCH1" localSheetId="4" hidden="1">'[5]Time series'!#REF!</definedName>
    <definedName name="__123Graph_ACATCH1" localSheetId="5" hidden="1">'[5]Time series'!#REF!</definedName>
    <definedName name="__123Graph_ACATCH1" localSheetId="6" hidden="1">'[5]Time series'!#REF!</definedName>
    <definedName name="__123Graph_ACATCH1" localSheetId="7" hidden="1">'[5]Time series'!#REF!</definedName>
    <definedName name="__123Graph_ACATCH1" localSheetId="8" hidden="1">'[5]Time series'!#REF!</definedName>
    <definedName name="__123Graph_ACATCH1" localSheetId="9" hidden="1">'[5]Time series'!#REF!</definedName>
    <definedName name="__123Graph_ACATCH1" hidden="1">'[5]Time series'!#REF!</definedName>
    <definedName name="__123Graph_ACONVERG1" localSheetId="10" hidden="1">'[5]Time series'!#REF!</definedName>
    <definedName name="__123Graph_ACONVERG1" localSheetId="11" hidden="1">'[5]Time series'!#REF!</definedName>
    <definedName name="__123Graph_ACONVERG1" localSheetId="12" hidden="1">'[5]Time series'!#REF!</definedName>
    <definedName name="__123Graph_ACONVERG1" localSheetId="13" hidden="1">'[5]Time series'!#REF!</definedName>
    <definedName name="__123Graph_ACONVERG1" localSheetId="14" hidden="1">'[5]Time series'!#REF!</definedName>
    <definedName name="__123Graph_ACONVERG1" localSheetId="16" hidden="1">'[5]Time series'!#REF!</definedName>
    <definedName name="__123Graph_ACONVERG1" localSheetId="17" hidden="1">'[5]Time series'!#REF!</definedName>
    <definedName name="__123Graph_ACONVERG1" localSheetId="18" hidden="1">'[5]Time series'!#REF!</definedName>
    <definedName name="__123Graph_ACONVERG1" localSheetId="3" hidden="1">'[5]Time series'!#REF!</definedName>
    <definedName name="__123Graph_ACONVERG1" localSheetId="4" hidden="1">'[5]Time series'!#REF!</definedName>
    <definedName name="__123Graph_ACONVERG1" localSheetId="5" hidden="1">'[5]Time series'!#REF!</definedName>
    <definedName name="__123Graph_ACONVERG1" localSheetId="6" hidden="1">'[5]Time series'!#REF!</definedName>
    <definedName name="__123Graph_ACONVERG1" localSheetId="7" hidden="1">'[5]Time series'!#REF!</definedName>
    <definedName name="__123Graph_ACONVERG1" localSheetId="8" hidden="1">'[5]Time series'!#REF!</definedName>
    <definedName name="__123Graph_ACONVERG1" localSheetId="9" hidden="1">'[5]Time series'!#REF!</definedName>
    <definedName name="__123Graph_ACONVERG1" hidden="1">'[5]Time series'!#REF!</definedName>
    <definedName name="__123Graph_AECTOT" localSheetId="12" hidden="1">#REF!</definedName>
    <definedName name="__123Graph_AECTOT" localSheetId="13" hidden="1">#REF!</definedName>
    <definedName name="__123Graph_AECTOT" localSheetId="17" hidden="1">#REF!</definedName>
    <definedName name="__123Graph_AECTOT" localSheetId="18" hidden="1">#REF!</definedName>
    <definedName name="__123Graph_AECTOT" localSheetId="7" hidden="1">#REF!</definedName>
    <definedName name="__123Graph_AECTOT" hidden="1">#REF!</definedName>
    <definedName name="__123Graph_AGRAPH2" localSheetId="10" hidden="1">'[5]Time series'!#REF!</definedName>
    <definedName name="__123Graph_AGRAPH2" localSheetId="11" hidden="1">'[5]Time series'!#REF!</definedName>
    <definedName name="__123Graph_AGRAPH2" localSheetId="12" hidden="1">'[5]Time series'!#REF!</definedName>
    <definedName name="__123Graph_AGRAPH2" localSheetId="13" hidden="1">'[5]Time series'!#REF!</definedName>
    <definedName name="__123Graph_AGRAPH2" localSheetId="14" hidden="1">'[5]Time series'!#REF!</definedName>
    <definedName name="__123Graph_AGRAPH2" localSheetId="16" hidden="1">'[5]Time series'!#REF!</definedName>
    <definedName name="__123Graph_AGRAPH2" localSheetId="17" hidden="1">'[5]Time series'!#REF!</definedName>
    <definedName name="__123Graph_AGRAPH2" localSheetId="18" hidden="1">'[5]Time series'!#REF!</definedName>
    <definedName name="__123Graph_AGRAPH2" localSheetId="3" hidden="1">'[5]Time series'!#REF!</definedName>
    <definedName name="__123Graph_AGRAPH2" localSheetId="4" hidden="1">'[5]Time series'!#REF!</definedName>
    <definedName name="__123Graph_AGRAPH2" localSheetId="5" hidden="1">'[5]Time series'!#REF!</definedName>
    <definedName name="__123Graph_AGRAPH2" localSheetId="6" hidden="1">'[5]Time series'!#REF!</definedName>
    <definedName name="__123Graph_AGRAPH2" localSheetId="7" hidden="1">'[5]Time series'!#REF!</definedName>
    <definedName name="__123Graph_AGRAPH2" localSheetId="8" hidden="1">'[5]Time series'!#REF!</definedName>
    <definedName name="__123Graph_AGRAPH2" localSheetId="9" hidden="1">'[5]Time series'!#REF!</definedName>
    <definedName name="__123Graph_AGRAPH2" hidden="1">'[5]Time series'!#REF!</definedName>
    <definedName name="__123Graph_AGRAPH41" localSheetId="10" hidden="1">'[5]Time series'!#REF!</definedName>
    <definedName name="__123Graph_AGRAPH41" localSheetId="11" hidden="1">'[5]Time series'!#REF!</definedName>
    <definedName name="__123Graph_AGRAPH41" localSheetId="12" hidden="1">'[5]Time series'!#REF!</definedName>
    <definedName name="__123Graph_AGRAPH41" localSheetId="13" hidden="1">'[5]Time series'!#REF!</definedName>
    <definedName name="__123Graph_AGRAPH41" localSheetId="14" hidden="1">'[5]Time series'!#REF!</definedName>
    <definedName name="__123Graph_AGRAPH41" localSheetId="16" hidden="1">'[5]Time series'!#REF!</definedName>
    <definedName name="__123Graph_AGRAPH41" localSheetId="17" hidden="1">'[5]Time series'!#REF!</definedName>
    <definedName name="__123Graph_AGRAPH41" localSheetId="18" hidden="1">'[5]Time series'!#REF!</definedName>
    <definedName name="__123Graph_AGRAPH41" localSheetId="3" hidden="1">'[5]Time series'!#REF!</definedName>
    <definedName name="__123Graph_AGRAPH41" localSheetId="4" hidden="1">'[5]Time series'!#REF!</definedName>
    <definedName name="__123Graph_AGRAPH41" localSheetId="5" hidden="1">'[5]Time series'!#REF!</definedName>
    <definedName name="__123Graph_AGRAPH41" localSheetId="6" hidden="1">'[5]Time series'!#REF!</definedName>
    <definedName name="__123Graph_AGRAPH41" localSheetId="7" hidden="1">'[5]Time series'!#REF!</definedName>
    <definedName name="__123Graph_AGRAPH41" localSheetId="8" hidden="1">'[5]Time series'!#REF!</definedName>
    <definedName name="__123Graph_AGRAPH41" localSheetId="9" hidden="1">'[5]Time series'!#REF!</definedName>
    <definedName name="__123Graph_AGRAPH41" hidden="1">'[5]Time series'!#REF!</definedName>
    <definedName name="__123Graph_AGRAPH42" localSheetId="10" hidden="1">'[5]Time series'!#REF!</definedName>
    <definedName name="__123Graph_AGRAPH42" localSheetId="11" hidden="1">'[5]Time series'!#REF!</definedName>
    <definedName name="__123Graph_AGRAPH42" localSheetId="12" hidden="1">'[5]Time series'!#REF!</definedName>
    <definedName name="__123Graph_AGRAPH42" localSheetId="13" hidden="1">'[5]Time series'!#REF!</definedName>
    <definedName name="__123Graph_AGRAPH42" localSheetId="14" hidden="1">'[5]Time series'!#REF!</definedName>
    <definedName name="__123Graph_AGRAPH42" localSheetId="16" hidden="1">'[5]Time series'!#REF!</definedName>
    <definedName name="__123Graph_AGRAPH42" localSheetId="18" hidden="1">'[5]Time series'!#REF!</definedName>
    <definedName name="__123Graph_AGRAPH42" localSheetId="3" hidden="1">'[5]Time series'!#REF!</definedName>
    <definedName name="__123Graph_AGRAPH42" localSheetId="4" hidden="1">'[5]Time series'!#REF!</definedName>
    <definedName name="__123Graph_AGRAPH42" localSheetId="5" hidden="1">'[5]Time series'!#REF!</definedName>
    <definedName name="__123Graph_AGRAPH42" localSheetId="6" hidden="1">'[5]Time series'!#REF!</definedName>
    <definedName name="__123Graph_AGRAPH42" localSheetId="7" hidden="1">'[5]Time series'!#REF!</definedName>
    <definedName name="__123Graph_AGRAPH42" localSheetId="8" hidden="1">'[5]Time series'!#REF!</definedName>
    <definedName name="__123Graph_AGRAPH42" localSheetId="9" hidden="1">'[5]Time series'!#REF!</definedName>
    <definedName name="__123Graph_AGRAPH42" hidden="1">'[5]Time series'!#REF!</definedName>
    <definedName name="__123Graph_AGRAPH44" localSheetId="10" hidden="1">'[5]Time series'!#REF!</definedName>
    <definedName name="__123Graph_AGRAPH44" localSheetId="11" hidden="1">'[5]Time series'!#REF!</definedName>
    <definedName name="__123Graph_AGRAPH44" localSheetId="12" hidden="1">'[5]Time series'!#REF!</definedName>
    <definedName name="__123Graph_AGRAPH44" localSheetId="13" hidden="1">'[5]Time series'!#REF!</definedName>
    <definedName name="__123Graph_AGRAPH44" localSheetId="14" hidden="1">'[5]Time series'!#REF!</definedName>
    <definedName name="__123Graph_AGRAPH44" localSheetId="16" hidden="1">'[5]Time series'!#REF!</definedName>
    <definedName name="__123Graph_AGRAPH44" localSheetId="18" hidden="1">'[5]Time series'!#REF!</definedName>
    <definedName name="__123Graph_AGRAPH44" localSheetId="3" hidden="1">'[5]Time series'!#REF!</definedName>
    <definedName name="__123Graph_AGRAPH44" localSheetId="4" hidden="1">'[5]Time series'!#REF!</definedName>
    <definedName name="__123Graph_AGRAPH44" localSheetId="5" hidden="1">'[5]Time series'!#REF!</definedName>
    <definedName name="__123Graph_AGRAPH44" localSheetId="6" hidden="1">'[5]Time series'!#REF!</definedName>
    <definedName name="__123Graph_AGRAPH44" localSheetId="7" hidden="1">'[5]Time series'!#REF!</definedName>
    <definedName name="__123Graph_AGRAPH44" localSheetId="8" hidden="1">'[5]Time series'!#REF!</definedName>
    <definedName name="__123Graph_AGRAPH44" localSheetId="9" hidden="1">'[5]Time series'!#REF!</definedName>
    <definedName name="__123Graph_AGRAPH44" hidden="1">'[5]Time series'!#REF!</definedName>
    <definedName name="__123Graph_APERIB" localSheetId="10" hidden="1">'[5]Time series'!#REF!</definedName>
    <definedName name="__123Graph_APERIB" localSheetId="11" hidden="1">'[5]Time series'!#REF!</definedName>
    <definedName name="__123Graph_APERIB" localSheetId="12" hidden="1">'[5]Time series'!#REF!</definedName>
    <definedName name="__123Graph_APERIB" localSheetId="13" hidden="1">'[5]Time series'!#REF!</definedName>
    <definedName name="__123Graph_APERIB" localSheetId="14" hidden="1">'[5]Time series'!#REF!</definedName>
    <definedName name="__123Graph_APERIB" localSheetId="16" hidden="1">'[5]Time series'!#REF!</definedName>
    <definedName name="__123Graph_APERIB" localSheetId="18" hidden="1">'[5]Time series'!#REF!</definedName>
    <definedName name="__123Graph_APERIB" localSheetId="3" hidden="1">'[5]Time series'!#REF!</definedName>
    <definedName name="__123Graph_APERIB" localSheetId="4" hidden="1">'[5]Time series'!#REF!</definedName>
    <definedName name="__123Graph_APERIB" localSheetId="5" hidden="1">'[5]Time series'!#REF!</definedName>
    <definedName name="__123Graph_APERIB" localSheetId="6" hidden="1">'[5]Time series'!#REF!</definedName>
    <definedName name="__123Graph_APERIB" localSheetId="7" hidden="1">'[5]Time series'!#REF!</definedName>
    <definedName name="__123Graph_APERIB" localSheetId="8" hidden="1">'[5]Time series'!#REF!</definedName>
    <definedName name="__123Graph_APERIB" localSheetId="9" hidden="1">'[5]Time series'!#REF!</definedName>
    <definedName name="__123Graph_APERIB" hidden="1">'[5]Time series'!#REF!</definedName>
    <definedName name="__123Graph_APRODABSC" localSheetId="10" hidden="1">'[5]Time series'!#REF!</definedName>
    <definedName name="__123Graph_APRODABSC" localSheetId="11" hidden="1">'[5]Time series'!#REF!</definedName>
    <definedName name="__123Graph_APRODABSC" localSheetId="12" hidden="1">'[5]Time series'!#REF!</definedName>
    <definedName name="__123Graph_APRODABSC" localSheetId="13" hidden="1">'[5]Time series'!#REF!</definedName>
    <definedName name="__123Graph_APRODABSC" localSheetId="14" hidden="1">'[5]Time series'!#REF!</definedName>
    <definedName name="__123Graph_APRODABSC" localSheetId="16" hidden="1">'[5]Time series'!#REF!</definedName>
    <definedName name="__123Graph_APRODABSC" localSheetId="18" hidden="1">'[5]Time series'!#REF!</definedName>
    <definedName name="__123Graph_APRODABSC" localSheetId="3" hidden="1">'[5]Time series'!#REF!</definedName>
    <definedName name="__123Graph_APRODABSC" localSheetId="4" hidden="1">'[5]Time series'!#REF!</definedName>
    <definedName name="__123Graph_APRODABSC" localSheetId="5" hidden="1">'[5]Time series'!#REF!</definedName>
    <definedName name="__123Graph_APRODABSC" localSheetId="6" hidden="1">'[5]Time series'!#REF!</definedName>
    <definedName name="__123Graph_APRODABSC" localSheetId="7" hidden="1">'[5]Time series'!#REF!</definedName>
    <definedName name="__123Graph_APRODABSC" localSheetId="8" hidden="1">'[5]Time series'!#REF!</definedName>
    <definedName name="__123Graph_APRODABSC" localSheetId="9" hidden="1">'[5]Time series'!#REF!</definedName>
    <definedName name="__123Graph_APRODABSC" hidden="1">'[5]Time series'!#REF!</definedName>
    <definedName name="__123Graph_APRODABSD" localSheetId="10" hidden="1">'[5]Time series'!#REF!</definedName>
    <definedName name="__123Graph_APRODABSD" localSheetId="11" hidden="1">'[5]Time series'!#REF!</definedName>
    <definedName name="__123Graph_APRODABSD" localSheetId="12" hidden="1">'[5]Time series'!#REF!</definedName>
    <definedName name="__123Graph_APRODABSD" localSheetId="13" hidden="1">'[5]Time series'!#REF!</definedName>
    <definedName name="__123Graph_APRODABSD" localSheetId="14" hidden="1">'[5]Time series'!#REF!</definedName>
    <definedName name="__123Graph_APRODABSD" localSheetId="16" hidden="1">'[5]Time series'!#REF!</definedName>
    <definedName name="__123Graph_APRODABSD" localSheetId="18" hidden="1">'[5]Time series'!#REF!</definedName>
    <definedName name="__123Graph_APRODABSD" localSheetId="3" hidden="1">'[5]Time series'!#REF!</definedName>
    <definedName name="__123Graph_APRODABSD" localSheetId="4" hidden="1">'[5]Time series'!#REF!</definedName>
    <definedName name="__123Graph_APRODABSD" localSheetId="5" hidden="1">'[5]Time series'!#REF!</definedName>
    <definedName name="__123Graph_APRODABSD" localSheetId="6" hidden="1">'[5]Time series'!#REF!</definedName>
    <definedName name="__123Graph_APRODABSD" localSheetId="7" hidden="1">'[5]Time series'!#REF!</definedName>
    <definedName name="__123Graph_APRODABSD" localSheetId="8" hidden="1">'[5]Time series'!#REF!</definedName>
    <definedName name="__123Graph_APRODABSD" localSheetId="9" hidden="1">'[5]Time series'!#REF!</definedName>
    <definedName name="__123Graph_APRODABSD" hidden="1">'[5]Time series'!#REF!</definedName>
    <definedName name="__123Graph_APRODTRE2" localSheetId="10" hidden="1">'[5]Time series'!#REF!</definedName>
    <definedName name="__123Graph_APRODTRE2" localSheetId="11" hidden="1">'[5]Time series'!#REF!</definedName>
    <definedName name="__123Graph_APRODTRE2" localSheetId="12" hidden="1">'[5]Time series'!#REF!</definedName>
    <definedName name="__123Graph_APRODTRE2" localSheetId="13" hidden="1">'[5]Time series'!#REF!</definedName>
    <definedName name="__123Graph_APRODTRE2" localSheetId="14" hidden="1">'[5]Time series'!#REF!</definedName>
    <definedName name="__123Graph_APRODTRE2" localSheetId="16" hidden="1">'[5]Time series'!#REF!</definedName>
    <definedName name="__123Graph_APRODTRE2" localSheetId="18" hidden="1">'[5]Time series'!#REF!</definedName>
    <definedName name="__123Graph_APRODTRE2" localSheetId="3" hidden="1">'[5]Time series'!#REF!</definedName>
    <definedName name="__123Graph_APRODTRE2" localSheetId="4" hidden="1">'[5]Time series'!#REF!</definedName>
    <definedName name="__123Graph_APRODTRE2" localSheetId="5" hidden="1">'[5]Time series'!#REF!</definedName>
    <definedName name="__123Graph_APRODTRE2" localSheetId="6" hidden="1">'[5]Time series'!#REF!</definedName>
    <definedName name="__123Graph_APRODTRE2" localSheetId="7" hidden="1">'[5]Time series'!#REF!</definedName>
    <definedName name="__123Graph_APRODTRE2" localSheetId="8" hidden="1">'[5]Time series'!#REF!</definedName>
    <definedName name="__123Graph_APRODTRE2" localSheetId="9" hidden="1">'[5]Time series'!#REF!</definedName>
    <definedName name="__123Graph_APRODTRE2" hidden="1">'[5]Time series'!#REF!</definedName>
    <definedName name="__123Graph_APRODTRE3" localSheetId="10" hidden="1">'[5]Time series'!#REF!</definedName>
    <definedName name="__123Graph_APRODTRE3" localSheetId="11" hidden="1">'[5]Time series'!#REF!</definedName>
    <definedName name="__123Graph_APRODTRE3" localSheetId="12" hidden="1">'[5]Time series'!#REF!</definedName>
    <definedName name="__123Graph_APRODTRE3" localSheetId="13" hidden="1">'[5]Time series'!#REF!</definedName>
    <definedName name="__123Graph_APRODTRE3" localSheetId="14" hidden="1">'[5]Time series'!#REF!</definedName>
    <definedName name="__123Graph_APRODTRE3" localSheetId="16" hidden="1">'[5]Time series'!#REF!</definedName>
    <definedName name="__123Graph_APRODTRE3" localSheetId="18" hidden="1">'[5]Time series'!#REF!</definedName>
    <definedName name="__123Graph_APRODTRE3" localSheetId="3" hidden="1">'[5]Time series'!#REF!</definedName>
    <definedName name="__123Graph_APRODTRE3" localSheetId="4" hidden="1">'[5]Time series'!#REF!</definedName>
    <definedName name="__123Graph_APRODTRE3" localSheetId="5" hidden="1">'[5]Time series'!#REF!</definedName>
    <definedName name="__123Graph_APRODTRE3" localSheetId="6" hidden="1">'[5]Time series'!#REF!</definedName>
    <definedName name="__123Graph_APRODTRE3" localSheetId="7" hidden="1">'[5]Time series'!#REF!</definedName>
    <definedName name="__123Graph_APRODTRE3" localSheetId="8" hidden="1">'[5]Time series'!#REF!</definedName>
    <definedName name="__123Graph_APRODTRE3" localSheetId="9" hidden="1">'[5]Time series'!#REF!</definedName>
    <definedName name="__123Graph_APRODTRE3" hidden="1">'[5]Time series'!#REF!</definedName>
    <definedName name="__123Graph_APRODTRE4" localSheetId="10" hidden="1">'[5]Time series'!#REF!</definedName>
    <definedName name="__123Graph_APRODTRE4" localSheetId="11" hidden="1">'[5]Time series'!#REF!</definedName>
    <definedName name="__123Graph_APRODTRE4" localSheetId="12" hidden="1">'[5]Time series'!#REF!</definedName>
    <definedName name="__123Graph_APRODTRE4" localSheetId="13" hidden="1">'[5]Time series'!#REF!</definedName>
    <definedName name="__123Graph_APRODTRE4" localSheetId="14" hidden="1">'[5]Time series'!#REF!</definedName>
    <definedName name="__123Graph_APRODTRE4" localSheetId="16" hidden="1">'[5]Time series'!#REF!</definedName>
    <definedName name="__123Graph_APRODTRE4" localSheetId="18" hidden="1">'[5]Time series'!#REF!</definedName>
    <definedName name="__123Graph_APRODTRE4" localSheetId="3" hidden="1">'[5]Time series'!#REF!</definedName>
    <definedName name="__123Graph_APRODTRE4" localSheetId="4" hidden="1">'[5]Time series'!#REF!</definedName>
    <definedName name="__123Graph_APRODTRE4" localSheetId="5" hidden="1">'[5]Time series'!#REF!</definedName>
    <definedName name="__123Graph_APRODTRE4" localSheetId="6" hidden="1">'[5]Time series'!#REF!</definedName>
    <definedName name="__123Graph_APRODTRE4" localSheetId="7" hidden="1">'[5]Time series'!#REF!</definedName>
    <definedName name="__123Graph_APRODTRE4" localSheetId="8" hidden="1">'[5]Time series'!#REF!</definedName>
    <definedName name="__123Graph_APRODTRE4" localSheetId="9" hidden="1">'[5]Time series'!#REF!</definedName>
    <definedName name="__123Graph_APRODTRE4" hidden="1">'[5]Time series'!#REF!</definedName>
    <definedName name="__123Graph_APRODTREND" localSheetId="10" hidden="1">'[5]Time series'!#REF!</definedName>
    <definedName name="__123Graph_APRODTREND" localSheetId="11" hidden="1">'[5]Time series'!#REF!</definedName>
    <definedName name="__123Graph_APRODTREND" localSheetId="12" hidden="1">'[5]Time series'!#REF!</definedName>
    <definedName name="__123Graph_APRODTREND" localSheetId="13" hidden="1">'[5]Time series'!#REF!</definedName>
    <definedName name="__123Graph_APRODTREND" localSheetId="14" hidden="1">'[5]Time series'!#REF!</definedName>
    <definedName name="__123Graph_APRODTREND" localSheetId="16" hidden="1">'[5]Time series'!#REF!</definedName>
    <definedName name="__123Graph_APRODTREND" localSheetId="18" hidden="1">'[5]Time series'!#REF!</definedName>
    <definedName name="__123Graph_APRODTREND" localSheetId="3" hidden="1">'[5]Time series'!#REF!</definedName>
    <definedName name="__123Graph_APRODTREND" localSheetId="4" hidden="1">'[5]Time series'!#REF!</definedName>
    <definedName name="__123Graph_APRODTREND" localSheetId="5" hidden="1">'[5]Time series'!#REF!</definedName>
    <definedName name="__123Graph_APRODTREND" localSheetId="6" hidden="1">'[5]Time series'!#REF!</definedName>
    <definedName name="__123Graph_APRODTREND" localSheetId="7" hidden="1">'[5]Time series'!#REF!</definedName>
    <definedName name="__123Graph_APRODTREND" localSheetId="8" hidden="1">'[5]Time series'!#REF!</definedName>
    <definedName name="__123Graph_APRODTREND" localSheetId="9" hidden="1">'[5]Time series'!#REF!</definedName>
    <definedName name="__123Graph_APRODTREND" hidden="1">'[5]Time series'!#REF!</definedName>
    <definedName name="__123Graph_AUTRECHT" localSheetId="10" hidden="1">'[5]Time series'!#REF!</definedName>
    <definedName name="__123Graph_AUTRECHT" localSheetId="11" hidden="1">'[5]Time series'!#REF!</definedName>
    <definedName name="__123Graph_AUTRECHT" localSheetId="12" hidden="1">'[5]Time series'!#REF!</definedName>
    <definedName name="__123Graph_AUTRECHT" localSheetId="13" hidden="1">'[5]Time series'!#REF!</definedName>
    <definedName name="__123Graph_AUTRECHT" localSheetId="14" hidden="1">'[5]Time series'!#REF!</definedName>
    <definedName name="__123Graph_AUTRECHT" localSheetId="16" hidden="1">'[5]Time series'!#REF!</definedName>
    <definedName name="__123Graph_AUTRECHT" localSheetId="18" hidden="1">'[5]Time series'!#REF!</definedName>
    <definedName name="__123Graph_AUTRECHT" localSheetId="3" hidden="1">'[5]Time series'!#REF!</definedName>
    <definedName name="__123Graph_AUTRECHT" localSheetId="4" hidden="1">'[5]Time series'!#REF!</definedName>
    <definedName name="__123Graph_AUTRECHT" localSheetId="5" hidden="1">'[5]Time series'!#REF!</definedName>
    <definedName name="__123Graph_AUTRECHT" localSheetId="6" hidden="1">'[5]Time series'!#REF!</definedName>
    <definedName name="__123Graph_AUTRECHT" localSheetId="7" hidden="1">'[5]Time series'!#REF!</definedName>
    <definedName name="__123Graph_AUTRECHT" localSheetId="8" hidden="1">'[5]Time series'!#REF!</definedName>
    <definedName name="__123Graph_AUTRECHT" localSheetId="9" hidden="1">'[5]Time series'!#REF!</definedName>
    <definedName name="__123Graph_AUTRECHT" hidden="1">'[5]Time series'!#REF!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6" hidden="1">#REF!</definedName>
    <definedName name="__123Graph_B" localSheetId="17" hidden="1">#REF!</definedName>
    <definedName name="__123Graph_B" localSheetId="18"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hidden="1">#REF!</definedName>
    <definedName name="__123Graph_BBERLGRAP" localSheetId="10" hidden="1">'[5]Time series'!#REF!</definedName>
    <definedName name="__123Graph_BBERLGRAP" localSheetId="11" hidden="1">'[5]Time series'!#REF!</definedName>
    <definedName name="__123Graph_BBERLGRAP" localSheetId="12" hidden="1">'[5]Time series'!#REF!</definedName>
    <definedName name="__123Graph_BBERLGRAP" localSheetId="13" hidden="1">'[5]Time series'!#REF!</definedName>
    <definedName name="__123Graph_BBERLGRAP" localSheetId="14" hidden="1">'[5]Time series'!#REF!</definedName>
    <definedName name="__123Graph_BBERLGRAP" localSheetId="16" hidden="1">'[5]Time series'!#REF!</definedName>
    <definedName name="__123Graph_BBERLGRAP" localSheetId="17" hidden="1">'[5]Time series'!#REF!</definedName>
    <definedName name="__123Graph_BBERLGRAP" localSheetId="18" hidden="1">'[5]Time series'!#REF!</definedName>
    <definedName name="__123Graph_BBERLGRAP" localSheetId="3" hidden="1">'[5]Time series'!#REF!</definedName>
    <definedName name="__123Graph_BBERLGRAP" localSheetId="4" hidden="1">'[5]Time series'!#REF!</definedName>
    <definedName name="__123Graph_BBERLGRAP" localSheetId="5" hidden="1">'[5]Time series'!#REF!</definedName>
    <definedName name="__123Graph_BBERLGRAP" localSheetId="6" hidden="1">'[5]Time series'!#REF!</definedName>
    <definedName name="__123Graph_BBERLGRAP" localSheetId="7" hidden="1">'[5]Time series'!#REF!</definedName>
    <definedName name="__123Graph_BBERLGRAP" localSheetId="8" hidden="1">'[5]Time series'!#REF!</definedName>
    <definedName name="__123Graph_BBERLGRAP" localSheetId="9" hidden="1">'[5]Time series'!#REF!</definedName>
    <definedName name="__123Graph_BBERLGRAP" hidden="1">'[5]Time series'!#REF!</definedName>
    <definedName name="__123Graph_BCATCH1" localSheetId="10" hidden="1">'[5]Time series'!#REF!</definedName>
    <definedName name="__123Graph_BCATCH1" localSheetId="11" hidden="1">'[5]Time series'!#REF!</definedName>
    <definedName name="__123Graph_BCATCH1" localSheetId="12" hidden="1">'[5]Time series'!#REF!</definedName>
    <definedName name="__123Graph_BCATCH1" localSheetId="13" hidden="1">'[5]Time series'!#REF!</definedName>
    <definedName name="__123Graph_BCATCH1" localSheetId="14" hidden="1">'[5]Time series'!#REF!</definedName>
    <definedName name="__123Graph_BCATCH1" localSheetId="16" hidden="1">'[5]Time series'!#REF!</definedName>
    <definedName name="__123Graph_BCATCH1" localSheetId="18" hidden="1">'[5]Time series'!#REF!</definedName>
    <definedName name="__123Graph_BCATCH1" localSheetId="3" hidden="1">'[5]Time series'!#REF!</definedName>
    <definedName name="__123Graph_BCATCH1" localSheetId="4" hidden="1">'[5]Time series'!#REF!</definedName>
    <definedName name="__123Graph_BCATCH1" localSheetId="5" hidden="1">'[5]Time series'!#REF!</definedName>
    <definedName name="__123Graph_BCATCH1" localSheetId="6" hidden="1">'[5]Time series'!#REF!</definedName>
    <definedName name="__123Graph_BCATCH1" localSheetId="7" hidden="1">'[5]Time series'!#REF!</definedName>
    <definedName name="__123Graph_BCATCH1" localSheetId="8" hidden="1">'[5]Time series'!#REF!</definedName>
    <definedName name="__123Graph_BCATCH1" localSheetId="9" hidden="1">'[5]Time series'!#REF!</definedName>
    <definedName name="__123Graph_BCATCH1" hidden="1">'[5]Time series'!#REF!</definedName>
    <definedName name="__123Graph_BCONVERG1" localSheetId="10" hidden="1">'[5]Time series'!#REF!</definedName>
    <definedName name="__123Graph_BCONVERG1" localSheetId="11" hidden="1">'[5]Time series'!#REF!</definedName>
    <definedName name="__123Graph_BCONVERG1" localSheetId="12" hidden="1">'[5]Time series'!#REF!</definedName>
    <definedName name="__123Graph_BCONVERG1" localSheetId="13" hidden="1">'[5]Time series'!#REF!</definedName>
    <definedName name="__123Graph_BCONVERG1" localSheetId="14" hidden="1">'[5]Time series'!#REF!</definedName>
    <definedName name="__123Graph_BCONVERG1" localSheetId="16" hidden="1">'[5]Time series'!#REF!</definedName>
    <definedName name="__123Graph_BCONVERG1" localSheetId="18" hidden="1">'[5]Time series'!#REF!</definedName>
    <definedName name="__123Graph_BCONVERG1" localSheetId="3" hidden="1">'[5]Time series'!#REF!</definedName>
    <definedName name="__123Graph_BCONVERG1" localSheetId="4" hidden="1">'[5]Time series'!#REF!</definedName>
    <definedName name="__123Graph_BCONVERG1" localSheetId="5" hidden="1">'[5]Time series'!#REF!</definedName>
    <definedName name="__123Graph_BCONVERG1" localSheetId="6" hidden="1">'[5]Time series'!#REF!</definedName>
    <definedName name="__123Graph_BCONVERG1" localSheetId="7" hidden="1">'[5]Time series'!#REF!</definedName>
    <definedName name="__123Graph_BCONVERG1" localSheetId="8" hidden="1">'[5]Time series'!#REF!</definedName>
    <definedName name="__123Graph_BCONVERG1" localSheetId="9" hidden="1">'[5]Time series'!#REF!</definedName>
    <definedName name="__123Graph_BCONVERG1" hidden="1">'[5]Time series'!#REF!</definedName>
    <definedName name="__123Graph_BECTOT" localSheetId="12" hidden="1">#REF!</definedName>
    <definedName name="__123Graph_BECTOT" localSheetId="13" hidden="1">#REF!</definedName>
    <definedName name="__123Graph_BECTOT" localSheetId="17" hidden="1">#REF!</definedName>
    <definedName name="__123Graph_BECTOT" localSheetId="18" hidden="1">#REF!</definedName>
    <definedName name="__123Graph_BECTOT" localSheetId="7" hidden="1">#REF!</definedName>
    <definedName name="__123Graph_BECTOT" hidden="1">#REF!</definedName>
    <definedName name="__123Graph_BGRAPH2" localSheetId="10" hidden="1">'[5]Time series'!#REF!</definedName>
    <definedName name="__123Graph_BGRAPH2" localSheetId="11" hidden="1">'[5]Time series'!#REF!</definedName>
    <definedName name="__123Graph_BGRAPH2" localSheetId="12" hidden="1">'[5]Time series'!#REF!</definedName>
    <definedName name="__123Graph_BGRAPH2" localSheetId="13" hidden="1">'[5]Time series'!#REF!</definedName>
    <definedName name="__123Graph_BGRAPH2" localSheetId="14" hidden="1">'[5]Time series'!#REF!</definedName>
    <definedName name="__123Graph_BGRAPH2" localSheetId="16" hidden="1">'[5]Time series'!#REF!</definedName>
    <definedName name="__123Graph_BGRAPH2" localSheetId="18" hidden="1">'[5]Time series'!#REF!</definedName>
    <definedName name="__123Graph_BGRAPH2" localSheetId="3" hidden="1">'[5]Time series'!#REF!</definedName>
    <definedName name="__123Graph_BGRAPH2" localSheetId="4" hidden="1">'[5]Time series'!#REF!</definedName>
    <definedName name="__123Graph_BGRAPH2" localSheetId="5" hidden="1">'[5]Time series'!#REF!</definedName>
    <definedName name="__123Graph_BGRAPH2" localSheetId="6" hidden="1">'[5]Time series'!#REF!</definedName>
    <definedName name="__123Graph_BGRAPH2" localSheetId="7" hidden="1">'[5]Time series'!#REF!</definedName>
    <definedName name="__123Graph_BGRAPH2" localSheetId="8" hidden="1">'[5]Time series'!#REF!</definedName>
    <definedName name="__123Graph_BGRAPH2" localSheetId="9" hidden="1">'[5]Time series'!#REF!</definedName>
    <definedName name="__123Graph_BGRAPH2" hidden="1">'[5]Time series'!#REF!</definedName>
    <definedName name="__123Graph_BGRAPH41" localSheetId="10" hidden="1">'[5]Time series'!#REF!</definedName>
    <definedName name="__123Graph_BGRAPH41" localSheetId="11" hidden="1">'[5]Time series'!#REF!</definedName>
    <definedName name="__123Graph_BGRAPH41" localSheetId="12" hidden="1">'[5]Time series'!#REF!</definedName>
    <definedName name="__123Graph_BGRAPH41" localSheetId="13" hidden="1">'[5]Time series'!#REF!</definedName>
    <definedName name="__123Graph_BGRAPH41" localSheetId="14" hidden="1">'[5]Time series'!#REF!</definedName>
    <definedName name="__123Graph_BGRAPH41" localSheetId="16" hidden="1">'[5]Time series'!#REF!</definedName>
    <definedName name="__123Graph_BGRAPH41" localSheetId="18" hidden="1">'[5]Time series'!#REF!</definedName>
    <definedName name="__123Graph_BGRAPH41" localSheetId="3" hidden="1">'[5]Time series'!#REF!</definedName>
    <definedName name="__123Graph_BGRAPH41" localSheetId="4" hidden="1">'[5]Time series'!#REF!</definedName>
    <definedName name="__123Graph_BGRAPH41" localSheetId="5" hidden="1">'[5]Time series'!#REF!</definedName>
    <definedName name="__123Graph_BGRAPH41" localSheetId="6" hidden="1">'[5]Time series'!#REF!</definedName>
    <definedName name="__123Graph_BGRAPH41" localSheetId="7" hidden="1">'[5]Time series'!#REF!</definedName>
    <definedName name="__123Graph_BGRAPH41" localSheetId="8" hidden="1">'[5]Time series'!#REF!</definedName>
    <definedName name="__123Graph_BGRAPH41" localSheetId="9" hidden="1">'[5]Time series'!#REF!</definedName>
    <definedName name="__123Graph_BGRAPH41" hidden="1">'[5]Time series'!#REF!</definedName>
    <definedName name="__123Graph_BPERIB" localSheetId="10" hidden="1">'[5]Time series'!#REF!</definedName>
    <definedName name="__123Graph_BPERIB" localSheetId="11" hidden="1">'[5]Time series'!#REF!</definedName>
    <definedName name="__123Graph_BPERIB" localSheetId="12" hidden="1">'[5]Time series'!#REF!</definedName>
    <definedName name="__123Graph_BPERIB" localSheetId="13" hidden="1">'[5]Time series'!#REF!</definedName>
    <definedName name="__123Graph_BPERIB" localSheetId="14" hidden="1">'[5]Time series'!#REF!</definedName>
    <definedName name="__123Graph_BPERIB" localSheetId="16" hidden="1">'[5]Time series'!#REF!</definedName>
    <definedName name="__123Graph_BPERIB" localSheetId="18" hidden="1">'[5]Time series'!#REF!</definedName>
    <definedName name="__123Graph_BPERIB" localSheetId="3" hidden="1">'[5]Time series'!#REF!</definedName>
    <definedName name="__123Graph_BPERIB" localSheetId="4" hidden="1">'[5]Time series'!#REF!</definedName>
    <definedName name="__123Graph_BPERIB" localSheetId="5" hidden="1">'[5]Time series'!#REF!</definedName>
    <definedName name="__123Graph_BPERIB" localSheetId="6" hidden="1">'[5]Time series'!#REF!</definedName>
    <definedName name="__123Graph_BPERIB" localSheetId="7" hidden="1">'[5]Time series'!#REF!</definedName>
    <definedName name="__123Graph_BPERIB" localSheetId="8" hidden="1">'[5]Time series'!#REF!</definedName>
    <definedName name="__123Graph_BPERIB" localSheetId="9" hidden="1">'[5]Time series'!#REF!</definedName>
    <definedName name="__123Graph_BPERIB" hidden="1">'[5]Time series'!#REF!</definedName>
    <definedName name="__123Graph_BPRODABSC" localSheetId="10" hidden="1">'[5]Time series'!#REF!</definedName>
    <definedName name="__123Graph_BPRODABSC" localSheetId="11" hidden="1">'[5]Time series'!#REF!</definedName>
    <definedName name="__123Graph_BPRODABSC" localSheetId="12" hidden="1">'[5]Time series'!#REF!</definedName>
    <definedName name="__123Graph_BPRODABSC" localSheetId="13" hidden="1">'[5]Time series'!#REF!</definedName>
    <definedName name="__123Graph_BPRODABSC" localSheetId="14" hidden="1">'[5]Time series'!#REF!</definedName>
    <definedName name="__123Graph_BPRODABSC" localSheetId="16" hidden="1">'[5]Time series'!#REF!</definedName>
    <definedName name="__123Graph_BPRODABSC" localSheetId="18" hidden="1">'[5]Time series'!#REF!</definedName>
    <definedName name="__123Graph_BPRODABSC" localSheetId="3" hidden="1">'[5]Time series'!#REF!</definedName>
    <definedName name="__123Graph_BPRODABSC" localSheetId="4" hidden="1">'[5]Time series'!#REF!</definedName>
    <definedName name="__123Graph_BPRODABSC" localSheetId="5" hidden="1">'[5]Time series'!#REF!</definedName>
    <definedName name="__123Graph_BPRODABSC" localSheetId="6" hidden="1">'[5]Time series'!#REF!</definedName>
    <definedName name="__123Graph_BPRODABSC" localSheetId="7" hidden="1">'[5]Time series'!#REF!</definedName>
    <definedName name="__123Graph_BPRODABSC" localSheetId="8" hidden="1">'[5]Time series'!#REF!</definedName>
    <definedName name="__123Graph_BPRODABSC" localSheetId="9" hidden="1">'[5]Time series'!#REF!</definedName>
    <definedName name="__123Graph_BPRODABSC" hidden="1">'[5]Time series'!#REF!</definedName>
    <definedName name="__123Graph_BPRODABSD" localSheetId="10" hidden="1">'[5]Time series'!#REF!</definedName>
    <definedName name="__123Graph_BPRODABSD" localSheetId="11" hidden="1">'[5]Time series'!#REF!</definedName>
    <definedName name="__123Graph_BPRODABSD" localSheetId="12" hidden="1">'[5]Time series'!#REF!</definedName>
    <definedName name="__123Graph_BPRODABSD" localSheetId="13" hidden="1">'[5]Time series'!#REF!</definedName>
    <definedName name="__123Graph_BPRODABSD" localSheetId="14" hidden="1">'[5]Time series'!#REF!</definedName>
    <definedName name="__123Graph_BPRODABSD" localSheetId="16" hidden="1">'[5]Time series'!#REF!</definedName>
    <definedName name="__123Graph_BPRODABSD" localSheetId="18" hidden="1">'[5]Time series'!#REF!</definedName>
    <definedName name="__123Graph_BPRODABSD" localSheetId="3" hidden="1">'[5]Time series'!#REF!</definedName>
    <definedName name="__123Graph_BPRODABSD" localSheetId="4" hidden="1">'[5]Time series'!#REF!</definedName>
    <definedName name="__123Graph_BPRODABSD" localSheetId="5" hidden="1">'[5]Time series'!#REF!</definedName>
    <definedName name="__123Graph_BPRODABSD" localSheetId="6" hidden="1">'[5]Time series'!#REF!</definedName>
    <definedName name="__123Graph_BPRODABSD" localSheetId="7" hidden="1">'[5]Time series'!#REF!</definedName>
    <definedName name="__123Graph_BPRODABSD" localSheetId="8" hidden="1">'[5]Time series'!#REF!</definedName>
    <definedName name="__123Graph_BPRODABSD" localSheetId="9" hidden="1">'[5]Time series'!#REF!</definedName>
    <definedName name="__123Graph_BPRODABSD" hidden="1">'[5]Time series'!#REF!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6" hidden="1">#REF!</definedName>
    <definedName name="__123Graph_C" localSheetId="17" hidden="1">#REF!</definedName>
    <definedName name="__123Graph_C" localSheetId="18"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hidden="1">#REF!</definedName>
    <definedName name="__123Graph_CBERLGRAP" localSheetId="10" hidden="1">'[5]Time series'!#REF!</definedName>
    <definedName name="__123Graph_CBERLGRAP" localSheetId="11" hidden="1">'[5]Time series'!#REF!</definedName>
    <definedName name="__123Graph_CBERLGRAP" localSheetId="12" hidden="1">'[5]Time series'!#REF!</definedName>
    <definedName name="__123Graph_CBERLGRAP" localSheetId="13" hidden="1">'[5]Time series'!#REF!</definedName>
    <definedName name="__123Graph_CBERLGRAP" localSheetId="14" hidden="1">'[5]Time series'!#REF!</definedName>
    <definedName name="__123Graph_CBERLGRAP" localSheetId="16" hidden="1">'[5]Time series'!#REF!</definedName>
    <definedName name="__123Graph_CBERLGRAP" localSheetId="17" hidden="1">'[5]Time series'!#REF!</definedName>
    <definedName name="__123Graph_CBERLGRAP" localSheetId="18" hidden="1">'[5]Time series'!#REF!</definedName>
    <definedName name="__123Graph_CBERLGRAP" localSheetId="3" hidden="1">'[5]Time series'!#REF!</definedName>
    <definedName name="__123Graph_CBERLGRAP" localSheetId="4" hidden="1">'[5]Time series'!#REF!</definedName>
    <definedName name="__123Graph_CBERLGRAP" localSheetId="5" hidden="1">'[5]Time series'!#REF!</definedName>
    <definedName name="__123Graph_CBERLGRAP" localSheetId="6" hidden="1">'[5]Time series'!#REF!</definedName>
    <definedName name="__123Graph_CBERLGRAP" localSheetId="7" hidden="1">'[5]Time series'!#REF!</definedName>
    <definedName name="__123Graph_CBERLGRAP" localSheetId="8" hidden="1">'[5]Time series'!#REF!</definedName>
    <definedName name="__123Graph_CBERLGRAP" localSheetId="9" hidden="1">'[5]Time series'!#REF!</definedName>
    <definedName name="__123Graph_CBERLGRAP" hidden="1">'[5]Time series'!#REF!</definedName>
    <definedName name="__123Graph_CCATCH1" localSheetId="10" hidden="1">'[5]Time series'!#REF!</definedName>
    <definedName name="__123Graph_CCATCH1" localSheetId="11" hidden="1">'[5]Time series'!#REF!</definedName>
    <definedName name="__123Graph_CCATCH1" localSheetId="12" hidden="1">'[5]Time series'!#REF!</definedName>
    <definedName name="__123Graph_CCATCH1" localSheetId="13" hidden="1">'[5]Time series'!#REF!</definedName>
    <definedName name="__123Graph_CCATCH1" localSheetId="14" hidden="1">'[5]Time series'!#REF!</definedName>
    <definedName name="__123Graph_CCATCH1" localSheetId="16" hidden="1">'[5]Time series'!#REF!</definedName>
    <definedName name="__123Graph_CCATCH1" localSheetId="18" hidden="1">'[5]Time series'!#REF!</definedName>
    <definedName name="__123Graph_CCATCH1" localSheetId="3" hidden="1">'[5]Time series'!#REF!</definedName>
    <definedName name="__123Graph_CCATCH1" localSheetId="4" hidden="1">'[5]Time series'!#REF!</definedName>
    <definedName name="__123Graph_CCATCH1" localSheetId="5" hidden="1">'[5]Time series'!#REF!</definedName>
    <definedName name="__123Graph_CCATCH1" localSheetId="6" hidden="1">'[5]Time series'!#REF!</definedName>
    <definedName name="__123Graph_CCATCH1" localSheetId="7" hidden="1">'[5]Time series'!#REF!</definedName>
    <definedName name="__123Graph_CCATCH1" localSheetId="8" hidden="1">'[5]Time series'!#REF!</definedName>
    <definedName name="__123Graph_CCATCH1" localSheetId="9" hidden="1">'[5]Time series'!#REF!</definedName>
    <definedName name="__123Graph_CCATCH1" hidden="1">'[5]Time series'!#REF!</definedName>
    <definedName name="__123Graph_CCONVERG1" localSheetId="12" hidden="1">#REF!</definedName>
    <definedName name="__123Graph_CCONVERG1" localSheetId="13" hidden="1">#REF!</definedName>
    <definedName name="__123Graph_CCONVERG1" localSheetId="17" hidden="1">#REF!</definedName>
    <definedName name="__123Graph_CCONVERG1" localSheetId="18" hidden="1">#REF!</definedName>
    <definedName name="__123Graph_CCONVERG1" localSheetId="7" hidden="1">#REF!</definedName>
    <definedName name="__123Graph_CCONVERG1" hidden="1">#REF!</definedName>
    <definedName name="__123Graph_CECTOT" localSheetId="12" hidden="1">#REF!</definedName>
    <definedName name="__123Graph_CECTOT" localSheetId="13" hidden="1">#REF!</definedName>
    <definedName name="__123Graph_CECTOT" localSheetId="17" hidden="1">#REF!</definedName>
    <definedName name="__123Graph_CECTOT" localSheetId="18" hidden="1">#REF!</definedName>
    <definedName name="__123Graph_CECTOT" localSheetId="7" hidden="1">#REF!</definedName>
    <definedName name="__123Graph_CECTOT" hidden="1">#REF!</definedName>
    <definedName name="__123Graph_CGRAPH41" localSheetId="10" hidden="1">'[5]Time series'!#REF!</definedName>
    <definedName name="__123Graph_CGRAPH41" localSheetId="11" hidden="1">'[5]Time series'!#REF!</definedName>
    <definedName name="__123Graph_CGRAPH41" localSheetId="12" hidden="1">'[5]Time series'!#REF!</definedName>
    <definedName name="__123Graph_CGRAPH41" localSheetId="13" hidden="1">'[5]Time series'!#REF!</definedName>
    <definedName name="__123Graph_CGRAPH41" localSheetId="14" hidden="1">'[5]Time series'!#REF!</definedName>
    <definedName name="__123Graph_CGRAPH41" localSheetId="16" hidden="1">'[5]Time series'!#REF!</definedName>
    <definedName name="__123Graph_CGRAPH41" localSheetId="17" hidden="1">'[5]Time series'!#REF!</definedName>
    <definedName name="__123Graph_CGRAPH41" localSheetId="18" hidden="1">'[5]Time series'!#REF!</definedName>
    <definedName name="__123Graph_CGRAPH41" localSheetId="3" hidden="1">'[5]Time series'!#REF!</definedName>
    <definedName name="__123Graph_CGRAPH41" localSheetId="4" hidden="1">'[5]Time series'!#REF!</definedName>
    <definedName name="__123Graph_CGRAPH41" localSheetId="5" hidden="1">'[5]Time series'!#REF!</definedName>
    <definedName name="__123Graph_CGRAPH41" localSheetId="6" hidden="1">'[5]Time series'!#REF!</definedName>
    <definedName name="__123Graph_CGRAPH41" localSheetId="7" hidden="1">'[5]Time series'!#REF!</definedName>
    <definedName name="__123Graph_CGRAPH41" localSheetId="8" hidden="1">'[5]Time series'!#REF!</definedName>
    <definedName name="__123Graph_CGRAPH41" localSheetId="9" hidden="1">'[5]Time series'!#REF!</definedName>
    <definedName name="__123Graph_CGRAPH41" hidden="1">'[5]Time series'!#REF!</definedName>
    <definedName name="__123Graph_CGRAPH44" localSheetId="10" hidden="1">'[5]Time series'!#REF!</definedName>
    <definedName name="__123Graph_CGRAPH44" localSheetId="11" hidden="1">'[5]Time series'!#REF!</definedName>
    <definedName name="__123Graph_CGRAPH44" localSheetId="12" hidden="1">'[5]Time series'!#REF!</definedName>
    <definedName name="__123Graph_CGRAPH44" localSheetId="13" hidden="1">'[5]Time series'!#REF!</definedName>
    <definedName name="__123Graph_CGRAPH44" localSheetId="14" hidden="1">'[5]Time series'!#REF!</definedName>
    <definedName name="__123Graph_CGRAPH44" localSheetId="16" hidden="1">'[5]Time series'!#REF!</definedName>
    <definedName name="__123Graph_CGRAPH44" localSheetId="18" hidden="1">'[5]Time series'!#REF!</definedName>
    <definedName name="__123Graph_CGRAPH44" localSheetId="3" hidden="1">'[5]Time series'!#REF!</definedName>
    <definedName name="__123Graph_CGRAPH44" localSheetId="4" hidden="1">'[5]Time series'!#REF!</definedName>
    <definedName name="__123Graph_CGRAPH44" localSheetId="5" hidden="1">'[5]Time series'!#REF!</definedName>
    <definedName name="__123Graph_CGRAPH44" localSheetId="6" hidden="1">'[5]Time series'!#REF!</definedName>
    <definedName name="__123Graph_CGRAPH44" localSheetId="7" hidden="1">'[5]Time series'!#REF!</definedName>
    <definedName name="__123Graph_CGRAPH44" localSheetId="8" hidden="1">'[5]Time series'!#REF!</definedName>
    <definedName name="__123Graph_CGRAPH44" localSheetId="9" hidden="1">'[5]Time series'!#REF!</definedName>
    <definedName name="__123Graph_CGRAPH44" hidden="1">'[5]Time series'!#REF!</definedName>
    <definedName name="__123Graph_CPERIA" localSheetId="10" hidden="1">'[5]Time series'!#REF!</definedName>
    <definedName name="__123Graph_CPERIA" localSheetId="11" hidden="1">'[5]Time series'!#REF!</definedName>
    <definedName name="__123Graph_CPERIA" localSheetId="12" hidden="1">'[5]Time series'!#REF!</definedName>
    <definedName name="__123Graph_CPERIA" localSheetId="13" hidden="1">'[5]Time series'!#REF!</definedName>
    <definedName name="__123Graph_CPERIA" localSheetId="14" hidden="1">'[5]Time series'!#REF!</definedName>
    <definedName name="__123Graph_CPERIA" localSheetId="16" hidden="1">'[5]Time series'!#REF!</definedName>
    <definedName name="__123Graph_CPERIA" localSheetId="18" hidden="1">'[5]Time series'!#REF!</definedName>
    <definedName name="__123Graph_CPERIA" localSheetId="3" hidden="1">'[5]Time series'!#REF!</definedName>
    <definedName name="__123Graph_CPERIA" localSheetId="4" hidden="1">'[5]Time series'!#REF!</definedName>
    <definedName name="__123Graph_CPERIA" localSheetId="5" hidden="1">'[5]Time series'!#REF!</definedName>
    <definedName name="__123Graph_CPERIA" localSheetId="6" hidden="1">'[5]Time series'!#REF!</definedName>
    <definedName name="__123Graph_CPERIA" localSheetId="7" hidden="1">'[5]Time series'!#REF!</definedName>
    <definedName name="__123Graph_CPERIA" localSheetId="8" hidden="1">'[5]Time series'!#REF!</definedName>
    <definedName name="__123Graph_CPERIA" localSheetId="9" hidden="1">'[5]Time series'!#REF!</definedName>
    <definedName name="__123Graph_CPERIA" hidden="1">'[5]Time series'!#REF!</definedName>
    <definedName name="__123Graph_CPERIB" localSheetId="10" hidden="1">'[5]Time series'!#REF!</definedName>
    <definedName name="__123Graph_CPERIB" localSheetId="11" hidden="1">'[5]Time series'!#REF!</definedName>
    <definedName name="__123Graph_CPERIB" localSheetId="12" hidden="1">'[5]Time series'!#REF!</definedName>
    <definedName name="__123Graph_CPERIB" localSheetId="13" hidden="1">'[5]Time series'!#REF!</definedName>
    <definedName name="__123Graph_CPERIB" localSheetId="14" hidden="1">'[5]Time series'!#REF!</definedName>
    <definedName name="__123Graph_CPERIB" localSheetId="16" hidden="1">'[5]Time series'!#REF!</definedName>
    <definedName name="__123Graph_CPERIB" localSheetId="18" hidden="1">'[5]Time series'!#REF!</definedName>
    <definedName name="__123Graph_CPERIB" localSheetId="3" hidden="1">'[5]Time series'!#REF!</definedName>
    <definedName name="__123Graph_CPERIB" localSheetId="4" hidden="1">'[5]Time series'!#REF!</definedName>
    <definedName name="__123Graph_CPERIB" localSheetId="5" hidden="1">'[5]Time series'!#REF!</definedName>
    <definedName name="__123Graph_CPERIB" localSheetId="6" hidden="1">'[5]Time series'!#REF!</definedName>
    <definedName name="__123Graph_CPERIB" localSheetId="7" hidden="1">'[5]Time series'!#REF!</definedName>
    <definedName name="__123Graph_CPERIB" localSheetId="8" hidden="1">'[5]Time series'!#REF!</definedName>
    <definedName name="__123Graph_CPERIB" localSheetId="9" hidden="1">'[5]Time series'!#REF!</definedName>
    <definedName name="__123Graph_CPERIB" hidden="1">'[5]Time series'!#REF!</definedName>
    <definedName name="__123Graph_CPRODABSC" localSheetId="10" hidden="1">'[5]Time series'!#REF!</definedName>
    <definedName name="__123Graph_CPRODABSC" localSheetId="11" hidden="1">'[5]Time series'!#REF!</definedName>
    <definedName name="__123Graph_CPRODABSC" localSheetId="12" hidden="1">'[5]Time series'!#REF!</definedName>
    <definedName name="__123Graph_CPRODABSC" localSheetId="13" hidden="1">'[5]Time series'!#REF!</definedName>
    <definedName name="__123Graph_CPRODABSC" localSheetId="14" hidden="1">'[5]Time series'!#REF!</definedName>
    <definedName name="__123Graph_CPRODABSC" localSheetId="16" hidden="1">'[5]Time series'!#REF!</definedName>
    <definedName name="__123Graph_CPRODABSC" localSheetId="18" hidden="1">'[5]Time series'!#REF!</definedName>
    <definedName name="__123Graph_CPRODABSC" localSheetId="3" hidden="1">'[5]Time series'!#REF!</definedName>
    <definedName name="__123Graph_CPRODABSC" localSheetId="4" hidden="1">'[5]Time series'!#REF!</definedName>
    <definedName name="__123Graph_CPRODABSC" localSheetId="5" hidden="1">'[5]Time series'!#REF!</definedName>
    <definedName name="__123Graph_CPRODABSC" localSheetId="6" hidden="1">'[5]Time series'!#REF!</definedName>
    <definedName name="__123Graph_CPRODABSC" localSheetId="7" hidden="1">'[5]Time series'!#REF!</definedName>
    <definedName name="__123Graph_CPRODABSC" localSheetId="8" hidden="1">'[5]Time series'!#REF!</definedName>
    <definedName name="__123Graph_CPRODABSC" localSheetId="9" hidden="1">'[5]Time series'!#REF!</definedName>
    <definedName name="__123Graph_CPRODABSC" hidden="1">'[5]Time series'!#REF!</definedName>
    <definedName name="__123Graph_CPRODTRE2" localSheetId="10" hidden="1">'[5]Time series'!#REF!</definedName>
    <definedName name="__123Graph_CPRODTRE2" localSheetId="11" hidden="1">'[5]Time series'!#REF!</definedName>
    <definedName name="__123Graph_CPRODTRE2" localSheetId="12" hidden="1">'[5]Time series'!#REF!</definedName>
    <definedName name="__123Graph_CPRODTRE2" localSheetId="13" hidden="1">'[5]Time series'!#REF!</definedName>
    <definedName name="__123Graph_CPRODTRE2" localSheetId="14" hidden="1">'[5]Time series'!#REF!</definedName>
    <definedName name="__123Graph_CPRODTRE2" localSheetId="16" hidden="1">'[5]Time series'!#REF!</definedName>
    <definedName name="__123Graph_CPRODTRE2" localSheetId="18" hidden="1">'[5]Time series'!#REF!</definedName>
    <definedName name="__123Graph_CPRODTRE2" localSheetId="3" hidden="1">'[5]Time series'!#REF!</definedName>
    <definedName name="__123Graph_CPRODTRE2" localSheetId="4" hidden="1">'[5]Time series'!#REF!</definedName>
    <definedName name="__123Graph_CPRODTRE2" localSheetId="5" hidden="1">'[5]Time series'!#REF!</definedName>
    <definedName name="__123Graph_CPRODTRE2" localSheetId="6" hidden="1">'[5]Time series'!#REF!</definedName>
    <definedName name="__123Graph_CPRODTRE2" localSheetId="7" hidden="1">'[5]Time series'!#REF!</definedName>
    <definedName name="__123Graph_CPRODTRE2" localSheetId="8" hidden="1">'[5]Time series'!#REF!</definedName>
    <definedName name="__123Graph_CPRODTRE2" localSheetId="9" hidden="1">'[5]Time series'!#REF!</definedName>
    <definedName name="__123Graph_CPRODTRE2" hidden="1">'[5]Time series'!#REF!</definedName>
    <definedName name="__123Graph_CPRODTREND" localSheetId="10" hidden="1">'[5]Time series'!#REF!</definedName>
    <definedName name="__123Graph_CPRODTREND" localSheetId="11" hidden="1">'[5]Time series'!#REF!</definedName>
    <definedName name="__123Graph_CPRODTREND" localSheetId="12" hidden="1">'[5]Time series'!#REF!</definedName>
    <definedName name="__123Graph_CPRODTREND" localSheetId="13" hidden="1">'[5]Time series'!#REF!</definedName>
    <definedName name="__123Graph_CPRODTREND" localSheetId="14" hidden="1">'[5]Time series'!#REF!</definedName>
    <definedName name="__123Graph_CPRODTREND" localSheetId="16" hidden="1">'[5]Time series'!#REF!</definedName>
    <definedName name="__123Graph_CPRODTREND" localSheetId="18" hidden="1">'[5]Time series'!#REF!</definedName>
    <definedName name="__123Graph_CPRODTREND" localSheetId="3" hidden="1">'[5]Time series'!#REF!</definedName>
    <definedName name="__123Graph_CPRODTREND" localSheetId="4" hidden="1">'[5]Time series'!#REF!</definedName>
    <definedName name="__123Graph_CPRODTREND" localSheetId="5" hidden="1">'[5]Time series'!#REF!</definedName>
    <definedName name="__123Graph_CPRODTREND" localSheetId="6" hidden="1">'[5]Time series'!#REF!</definedName>
    <definedName name="__123Graph_CPRODTREND" localSheetId="7" hidden="1">'[5]Time series'!#REF!</definedName>
    <definedName name="__123Graph_CPRODTREND" localSheetId="8" hidden="1">'[5]Time series'!#REF!</definedName>
    <definedName name="__123Graph_CPRODTREND" localSheetId="9" hidden="1">'[5]Time series'!#REF!</definedName>
    <definedName name="__123Graph_CPRODTREND" hidden="1">'[5]Time series'!#REF!</definedName>
    <definedName name="__123Graph_CUTRECHT" localSheetId="10" hidden="1">'[5]Time series'!#REF!</definedName>
    <definedName name="__123Graph_CUTRECHT" localSheetId="11" hidden="1">'[5]Time series'!#REF!</definedName>
    <definedName name="__123Graph_CUTRECHT" localSheetId="12" hidden="1">'[5]Time series'!#REF!</definedName>
    <definedName name="__123Graph_CUTRECHT" localSheetId="13" hidden="1">'[5]Time series'!#REF!</definedName>
    <definedName name="__123Graph_CUTRECHT" localSheetId="14" hidden="1">'[5]Time series'!#REF!</definedName>
    <definedName name="__123Graph_CUTRECHT" localSheetId="16" hidden="1">'[5]Time series'!#REF!</definedName>
    <definedName name="__123Graph_CUTRECHT" localSheetId="18" hidden="1">'[5]Time series'!#REF!</definedName>
    <definedName name="__123Graph_CUTRECHT" localSheetId="3" hidden="1">'[5]Time series'!#REF!</definedName>
    <definedName name="__123Graph_CUTRECHT" localSheetId="4" hidden="1">'[5]Time series'!#REF!</definedName>
    <definedName name="__123Graph_CUTRECHT" localSheetId="5" hidden="1">'[5]Time series'!#REF!</definedName>
    <definedName name="__123Graph_CUTRECHT" localSheetId="6" hidden="1">'[5]Time series'!#REF!</definedName>
    <definedName name="__123Graph_CUTRECHT" localSheetId="7" hidden="1">'[5]Time series'!#REF!</definedName>
    <definedName name="__123Graph_CUTRECHT" localSheetId="8" hidden="1">'[5]Time series'!#REF!</definedName>
    <definedName name="__123Graph_CUTRECHT" localSheetId="9" hidden="1">'[5]Time series'!#REF!</definedName>
    <definedName name="__123Graph_CUTRECHT" hidden="1">'[5]Time series'!#REF!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6" hidden="1">#REF!</definedName>
    <definedName name="__123Graph_D" localSheetId="17" hidden="1">#REF!</definedName>
    <definedName name="__123Graph_D" localSheetId="18"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hidden="1">#REF!</definedName>
    <definedName name="__123Graph_DBERLGRAP" localSheetId="10" hidden="1">'[5]Time series'!#REF!</definedName>
    <definedName name="__123Graph_DBERLGRAP" localSheetId="11" hidden="1">'[5]Time series'!#REF!</definedName>
    <definedName name="__123Graph_DBERLGRAP" localSheetId="12" hidden="1">'[5]Time series'!#REF!</definedName>
    <definedName name="__123Graph_DBERLGRAP" localSheetId="13" hidden="1">'[5]Time series'!#REF!</definedName>
    <definedName name="__123Graph_DBERLGRAP" localSheetId="14" hidden="1">'[5]Time series'!#REF!</definedName>
    <definedName name="__123Graph_DBERLGRAP" localSheetId="16" hidden="1">'[5]Time series'!#REF!</definedName>
    <definedName name="__123Graph_DBERLGRAP" localSheetId="17" hidden="1">'[5]Time series'!#REF!</definedName>
    <definedName name="__123Graph_DBERLGRAP" localSheetId="18" hidden="1">'[5]Time series'!#REF!</definedName>
    <definedName name="__123Graph_DBERLGRAP" localSheetId="3" hidden="1">'[5]Time series'!#REF!</definedName>
    <definedName name="__123Graph_DBERLGRAP" localSheetId="4" hidden="1">'[5]Time series'!#REF!</definedName>
    <definedName name="__123Graph_DBERLGRAP" localSheetId="5" hidden="1">'[5]Time series'!#REF!</definedName>
    <definedName name="__123Graph_DBERLGRAP" localSheetId="6" hidden="1">'[5]Time series'!#REF!</definedName>
    <definedName name="__123Graph_DBERLGRAP" localSheetId="7" hidden="1">'[5]Time series'!#REF!</definedName>
    <definedName name="__123Graph_DBERLGRAP" localSheetId="8" hidden="1">'[5]Time series'!#REF!</definedName>
    <definedName name="__123Graph_DBERLGRAP" localSheetId="9" hidden="1">'[5]Time series'!#REF!</definedName>
    <definedName name="__123Graph_DBERLGRAP" hidden="1">'[5]Time series'!#REF!</definedName>
    <definedName name="__123Graph_DCATCH1" localSheetId="10" hidden="1">'[5]Time series'!#REF!</definedName>
    <definedName name="__123Graph_DCATCH1" localSheetId="11" hidden="1">'[5]Time series'!#REF!</definedName>
    <definedName name="__123Graph_DCATCH1" localSheetId="12" hidden="1">'[5]Time series'!#REF!</definedName>
    <definedName name="__123Graph_DCATCH1" localSheetId="13" hidden="1">'[5]Time series'!#REF!</definedName>
    <definedName name="__123Graph_DCATCH1" localSheetId="14" hidden="1">'[5]Time series'!#REF!</definedName>
    <definedName name="__123Graph_DCATCH1" localSheetId="16" hidden="1">'[5]Time series'!#REF!</definedName>
    <definedName name="__123Graph_DCATCH1" localSheetId="18" hidden="1">'[5]Time series'!#REF!</definedName>
    <definedName name="__123Graph_DCATCH1" localSheetId="3" hidden="1">'[5]Time series'!#REF!</definedName>
    <definedName name="__123Graph_DCATCH1" localSheetId="4" hidden="1">'[5]Time series'!#REF!</definedName>
    <definedName name="__123Graph_DCATCH1" localSheetId="5" hidden="1">'[5]Time series'!#REF!</definedName>
    <definedName name="__123Graph_DCATCH1" localSheetId="6" hidden="1">'[5]Time series'!#REF!</definedName>
    <definedName name="__123Graph_DCATCH1" localSheetId="7" hidden="1">'[5]Time series'!#REF!</definedName>
    <definedName name="__123Graph_DCATCH1" localSheetId="8" hidden="1">'[5]Time series'!#REF!</definedName>
    <definedName name="__123Graph_DCATCH1" localSheetId="9" hidden="1">'[5]Time series'!#REF!</definedName>
    <definedName name="__123Graph_DCATCH1" hidden="1">'[5]Time series'!#REF!</definedName>
    <definedName name="__123Graph_DCONVERG1" localSheetId="10" hidden="1">'[5]Time series'!#REF!</definedName>
    <definedName name="__123Graph_DCONVERG1" localSheetId="11" hidden="1">'[5]Time series'!#REF!</definedName>
    <definedName name="__123Graph_DCONVERG1" localSheetId="12" hidden="1">'[5]Time series'!#REF!</definedName>
    <definedName name="__123Graph_DCONVERG1" localSheetId="13" hidden="1">'[5]Time series'!#REF!</definedName>
    <definedName name="__123Graph_DCONVERG1" localSheetId="14" hidden="1">'[5]Time series'!#REF!</definedName>
    <definedName name="__123Graph_DCONVERG1" localSheetId="16" hidden="1">'[5]Time series'!#REF!</definedName>
    <definedName name="__123Graph_DCONVERG1" localSheetId="18" hidden="1">'[5]Time series'!#REF!</definedName>
    <definedName name="__123Graph_DCONVERG1" localSheetId="3" hidden="1">'[5]Time series'!#REF!</definedName>
    <definedName name="__123Graph_DCONVERG1" localSheetId="4" hidden="1">'[5]Time series'!#REF!</definedName>
    <definedName name="__123Graph_DCONVERG1" localSheetId="5" hidden="1">'[5]Time series'!#REF!</definedName>
    <definedName name="__123Graph_DCONVERG1" localSheetId="6" hidden="1">'[5]Time series'!#REF!</definedName>
    <definedName name="__123Graph_DCONVERG1" localSheetId="7" hidden="1">'[5]Time series'!#REF!</definedName>
    <definedName name="__123Graph_DCONVERG1" localSheetId="8" hidden="1">'[5]Time series'!#REF!</definedName>
    <definedName name="__123Graph_DCONVERG1" localSheetId="9" hidden="1">'[5]Time series'!#REF!</definedName>
    <definedName name="__123Graph_DCONVERG1" hidden="1">'[5]Time series'!#REF!</definedName>
    <definedName name="__123Graph_DECTOT" localSheetId="12" hidden="1">#REF!</definedName>
    <definedName name="__123Graph_DECTOT" localSheetId="13" hidden="1">#REF!</definedName>
    <definedName name="__123Graph_DECTOT" localSheetId="17" hidden="1">#REF!</definedName>
    <definedName name="__123Graph_DECTOT" localSheetId="18" hidden="1">#REF!</definedName>
    <definedName name="__123Graph_DECTOT" localSheetId="7" hidden="1">#REF!</definedName>
    <definedName name="__123Graph_DECTOT" hidden="1">#REF!</definedName>
    <definedName name="__123Graph_DGRAPH41" localSheetId="10" hidden="1">'[5]Time series'!#REF!</definedName>
    <definedName name="__123Graph_DGRAPH41" localSheetId="11" hidden="1">'[5]Time series'!#REF!</definedName>
    <definedName name="__123Graph_DGRAPH41" localSheetId="12" hidden="1">'[5]Time series'!#REF!</definedName>
    <definedName name="__123Graph_DGRAPH41" localSheetId="13" hidden="1">'[5]Time series'!#REF!</definedName>
    <definedName name="__123Graph_DGRAPH41" localSheetId="14" hidden="1">'[5]Time series'!#REF!</definedName>
    <definedName name="__123Graph_DGRAPH41" localSheetId="16" hidden="1">'[5]Time series'!#REF!</definedName>
    <definedName name="__123Graph_DGRAPH41" localSheetId="18" hidden="1">'[5]Time series'!#REF!</definedName>
    <definedName name="__123Graph_DGRAPH41" localSheetId="3" hidden="1">'[5]Time series'!#REF!</definedName>
    <definedName name="__123Graph_DGRAPH41" localSheetId="4" hidden="1">'[5]Time series'!#REF!</definedName>
    <definedName name="__123Graph_DGRAPH41" localSheetId="5" hidden="1">'[5]Time series'!#REF!</definedName>
    <definedName name="__123Graph_DGRAPH41" localSheetId="6" hidden="1">'[5]Time series'!#REF!</definedName>
    <definedName name="__123Graph_DGRAPH41" localSheetId="7" hidden="1">'[5]Time series'!#REF!</definedName>
    <definedName name="__123Graph_DGRAPH41" localSheetId="8" hidden="1">'[5]Time series'!#REF!</definedName>
    <definedName name="__123Graph_DGRAPH41" localSheetId="9" hidden="1">'[5]Time series'!#REF!</definedName>
    <definedName name="__123Graph_DGRAPH41" hidden="1">'[5]Time series'!#REF!</definedName>
    <definedName name="__123Graph_DPERIA" localSheetId="10" hidden="1">'[5]Time series'!#REF!</definedName>
    <definedName name="__123Graph_DPERIA" localSheetId="11" hidden="1">'[5]Time series'!#REF!</definedName>
    <definedName name="__123Graph_DPERIA" localSheetId="12" hidden="1">'[5]Time series'!#REF!</definedName>
    <definedName name="__123Graph_DPERIA" localSheetId="13" hidden="1">'[5]Time series'!#REF!</definedName>
    <definedName name="__123Graph_DPERIA" localSheetId="14" hidden="1">'[5]Time series'!#REF!</definedName>
    <definedName name="__123Graph_DPERIA" localSheetId="16" hidden="1">'[5]Time series'!#REF!</definedName>
    <definedName name="__123Graph_DPERIA" localSheetId="18" hidden="1">'[5]Time series'!#REF!</definedName>
    <definedName name="__123Graph_DPERIA" localSheetId="3" hidden="1">'[5]Time series'!#REF!</definedName>
    <definedName name="__123Graph_DPERIA" localSheetId="4" hidden="1">'[5]Time series'!#REF!</definedName>
    <definedName name="__123Graph_DPERIA" localSheetId="5" hidden="1">'[5]Time series'!#REF!</definedName>
    <definedName name="__123Graph_DPERIA" localSheetId="6" hidden="1">'[5]Time series'!#REF!</definedName>
    <definedName name="__123Graph_DPERIA" localSheetId="7" hidden="1">'[5]Time series'!#REF!</definedName>
    <definedName name="__123Graph_DPERIA" localSheetId="8" hidden="1">'[5]Time series'!#REF!</definedName>
    <definedName name="__123Graph_DPERIA" localSheetId="9" hidden="1">'[5]Time series'!#REF!</definedName>
    <definedName name="__123Graph_DPERIA" hidden="1">'[5]Time series'!#REF!</definedName>
    <definedName name="__123Graph_DPERIB" localSheetId="10" hidden="1">'[5]Time series'!#REF!</definedName>
    <definedName name="__123Graph_DPERIB" localSheetId="11" hidden="1">'[5]Time series'!#REF!</definedName>
    <definedName name="__123Graph_DPERIB" localSheetId="12" hidden="1">'[5]Time series'!#REF!</definedName>
    <definedName name="__123Graph_DPERIB" localSheetId="13" hidden="1">'[5]Time series'!#REF!</definedName>
    <definedName name="__123Graph_DPERIB" localSheetId="14" hidden="1">'[5]Time series'!#REF!</definedName>
    <definedName name="__123Graph_DPERIB" localSheetId="16" hidden="1">'[5]Time series'!#REF!</definedName>
    <definedName name="__123Graph_DPERIB" localSheetId="18" hidden="1">'[5]Time series'!#REF!</definedName>
    <definedName name="__123Graph_DPERIB" localSheetId="3" hidden="1">'[5]Time series'!#REF!</definedName>
    <definedName name="__123Graph_DPERIB" localSheetId="4" hidden="1">'[5]Time series'!#REF!</definedName>
    <definedName name="__123Graph_DPERIB" localSheetId="5" hidden="1">'[5]Time series'!#REF!</definedName>
    <definedName name="__123Graph_DPERIB" localSheetId="6" hidden="1">'[5]Time series'!#REF!</definedName>
    <definedName name="__123Graph_DPERIB" localSheetId="7" hidden="1">'[5]Time series'!#REF!</definedName>
    <definedName name="__123Graph_DPERIB" localSheetId="8" hidden="1">'[5]Time series'!#REF!</definedName>
    <definedName name="__123Graph_DPERIB" localSheetId="9" hidden="1">'[5]Time series'!#REF!</definedName>
    <definedName name="__123Graph_DPERIB" hidden="1">'[5]Time series'!#REF!</definedName>
    <definedName name="__123Graph_DPRODABSC" localSheetId="10" hidden="1">'[5]Time series'!#REF!</definedName>
    <definedName name="__123Graph_DPRODABSC" localSheetId="11" hidden="1">'[5]Time series'!#REF!</definedName>
    <definedName name="__123Graph_DPRODABSC" localSheetId="12" hidden="1">'[5]Time series'!#REF!</definedName>
    <definedName name="__123Graph_DPRODABSC" localSheetId="13" hidden="1">'[5]Time series'!#REF!</definedName>
    <definedName name="__123Graph_DPRODABSC" localSheetId="14" hidden="1">'[5]Time series'!#REF!</definedName>
    <definedName name="__123Graph_DPRODABSC" localSheetId="16" hidden="1">'[5]Time series'!#REF!</definedName>
    <definedName name="__123Graph_DPRODABSC" localSheetId="18" hidden="1">'[5]Time series'!#REF!</definedName>
    <definedName name="__123Graph_DPRODABSC" localSheetId="3" hidden="1">'[5]Time series'!#REF!</definedName>
    <definedName name="__123Graph_DPRODABSC" localSheetId="4" hidden="1">'[5]Time series'!#REF!</definedName>
    <definedName name="__123Graph_DPRODABSC" localSheetId="5" hidden="1">'[5]Time series'!#REF!</definedName>
    <definedName name="__123Graph_DPRODABSC" localSheetId="6" hidden="1">'[5]Time series'!#REF!</definedName>
    <definedName name="__123Graph_DPRODABSC" localSheetId="7" hidden="1">'[5]Time series'!#REF!</definedName>
    <definedName name="__123Graph_DPRODABSC" localSheetId="8" hidden="1">'[5]Time series'!#REF!</definedName>
    <definedName name="__123Graph_DPRODABSC" localSheetId="9" hidden="1">'[5]Time series'!#REF!</definedName>
    <definedName name="__123Graph_DPRODABSC" hidden="1">'[5]Time series'!#REF!</definedName>
    <definedName name="__123Graph_DUTRECHT" localSheetId="10" hidden="1">'[5]Time series'!#REF!</definedName>
    <definedName name="__123Graph_DUTRECHT" localSheetId="11" hidden="1">'[5]Time series'!#REF!</definedName>
    <definedName name="__123Graph_DUTRECHT" localSheetId="12" hidden="1">'[5]Time series'!#REF!</definedName>
    <definedName name="__123Graph_DUTRECHT" localSheetId="13" hidden="1">'[5]Time series'!#REF!</definedName>
    <definedName name="__123Graph_DUTRECHT" localSheetId="14" hidden="1">'[5]Time series'!#REF!</definedName>
    <definedName name="__123Graph_DUTRECHT" localSheetId="16" hidden="1">'[5]Time series'!#REF!</definedName>
    <definedName name="__123Graph_DUTRECHT" localSheetId="18" hidden="1">'[5]Time series'!#REF!</definedName>
    <definedName name="__123Graph_DUTRECHT" localSheetId="3" hidden="1">'[5]Time series'!#REF!</definedName>
    <definedName name="__123Graph_DUTRECHT" localSheetId="4" hidden="1">'[5]Time series'!#REF!</definedName>
    <definedName name="__123Graph_DUTRECHT" localSheetId="5" hidden="1">'[5]Time series'!#REF!</definedName>
    <definedName name="__123Graph_DUTRECHT" localSheetId="6" hidden="1">'[5]Time series'!#REF!</definedName>
    <definedName name="__123Graph_DUTRECHT" localSheetId="7" hidden="1">'[5]Time series'!#REF!</definedName>
    <definedName name="__123Graph_DUTRECHT" localSheetId="8" hidden="1">'[5]Time series'!#REF!</definedName>
    <definedName name="__123Graph_DUTRECHT" localSheetId="9" hidden="1">'[5]Time series'!#REF!</definedName>
    <definedName name="__123Graph_DUTRECHT" hidden="1">'[5]Time series'!#REF!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6" hidden="1">#REF!</definedName>
    <definedName name="__123Graph_E" localSheetId="17" hidden="1">#REF!</definedName>
    <definedName name="__123Graph_E" localSheetId="18"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hidden="1">#REF!</definedName>
    <definedName name="__123Graph_EBERLGRAP" localSheetId="10" hidden="1">'[5]Time series'!#REF!</definedName>
    <definedName name="__123Graph_EBERLGRAP" localSheetId="11" hidden="1">'[5]Time series'!#REF!</definedName>
    <definedName name="__123Graph_EBERLGRAP" localSheetId="12" hidden="1">'[5]Time series'!#REF!</definedName>
    <definedName name="__123Graph_EBERLGRAP" localSheetId="13" hidden="1">'[5]Time series'!#REF!</definedName>
    <definedName name="__123Graph_EBERLGRAP" localSheetId="14" hidden="1">'[5]Time series'!#REF!</definedName>
    <definedName name="__123Graph_EBERLGRAP" localSheetId="16" hidden="1">'[5]Time series'!#REF!</definedName>
    <definedName name="__123Graph_EBERLGRAP" localSheetId="17" hidden="1">'[5]Time series'!#REF!</definedName>
    <definedName name="__123Graph_EBERLGRAP" localSheetId="18" hidden="1">'[5]Time series'!#REF!</definedName>
    <definedName name="__123Graph_EBERLGRAP" localSheetId="3" hidden="1">'[5]Time series'!#REF!</definedName>
    <definedName name="__123Graph_EBERLGRAP" localSheetId="4" hidden="1">'[5]Time series'!#REF!</definedName>
    <definedName name="__123Graph_EBERLGRAP" localSheetId="5" hidden="1">'[5]Time series'!#REF!</definedName>
    <definedName name="__123Graph_EBERLGRAP" localSheetId="6" hidden="1">'[5]Time series'!#REF!</definedName>
    <definedName name="__123Graph_EBERLGRAP" localSheetId="7" hidden="1">'[5]Time series'!#REF!</definedName>
    <definedName name="__123Graph_EBERLGRAP" localSheetId="8" hidden="1">'[5]Time series'!#REF!</definedName>
    <definedName name="__123Graph_EBERLGRAP" localSheetId="9" hidden="1">'[5]Time series'!#REF!</definedName>
    <definedName name="__123Graph_EBERLGRAP" hidden="1">'[5]Time series'!#REF!</definedName>
    <definedName name="__123Graph_ECATCH1" localSheetId="12" hidden="1">#REF!</definedName>
    <definedName name="__123Graph_ECATCH1" localSheetId="13" hidden="1">#REF!</definedName>
    <definedName name="__123Graph_ECATCH1" localSheetId="17" hidden="1">#REF!</definedName>
    <definedName name="__123Graph_ECATCH1" localSheetId="18" hidden="1">#REF!</definedName>
    <definedName name="__123Graph_ECATCH1" localSheetId="7" hidden="1">#REF!</definedName>
    <definedName name="__123Graph_ECATCH1" hidden="1">#REF!</definedName>
    <definedName name="__123Graph_ECONVERG1" localSheetId="10" hidden="1">'[5]Time series'!#REF!</definedName>
    <definedName name="__123Graph_ECONVERG1" localSheetId="11" hidden="1">'[5]Time series'!#REF!</definedName>
    <definedName name="__123Graph_ECONVERG1" localSheetId="12" hidden="1">'[5]Time series'!#REF!</definedName>
    <definedName name="__123Graph_ECONVERG1" localSheetId="13" hidden="1">'[5]Time series'!#REF!</definedName>
    <definedName name="__123Graph_ECONVERG1" localSheetId="14" hidden="1">'[5]Time series'!#REF!</definedName>
    <definedName name="__123Graph_ECONVERG1" localSheetId="16" hidden="1">'[5]Time series'!#REF!</definedName>
    <definedName name="__123Graph_ECONVERG1" localSheetId="17" hidden="1">'[5]Time series'!#REF!</definedName>
    <definedName name="__123Graph_ECONVERG1" localSheetId="18" hidden="1">'[5]Time series'!#REF!</definedName>
    <definedName name="__123Graph_ECONVERG1" localSheetId="3" hidden="1">'[5]Time series'!#REF!</definedName>
    <definedName name="__123Graph_ECONVERG1" localSheetId="4" hidden="1">'[5]Time series'!#REF!</definedName>
    <definedName name="__123Graph_ECONVERG1" localSheetId="5" hidden="1">'[5]Time series'!#REF!</definedName>
    <definedName name="__123Graph_ECONVERG1" localSheetId="6" hidden="1">'[5]Time series'!#REF!</definedName>
    <definedName name="__123Graph_ECONVERG1" localSheetId="7" hidden="1">'[5]Time series'!#REF!</definedName>
    <definedName name="__123Graph_ECONVERG1" localSheetId="8" hidden="1">'[5]Time series'!#REF!</definedName>
    <definedName name="__123Graph_ECONVERG1" localSheetId="9" hidden="1">'[5]Time series'!#REF!</definedName>
    <definedName name="__123Graph_ECONVERG1" hidden="1">'[5]Time series'!#REF!</definedName>
    <definedName name="__123Graph_EECTOT" localSheetId="12" hidden="1">#REF!</definedName>
    <definedName name="__123Graph_EECTOT" localSheetId="13" hidden="1">#REF!</definedName>
    <definedName name="__123Graph_EECTOT" localSheetId="17" hidden="1">#REF!</definedName>
    <definedName name="__123Graph_EECTOT" localSheetId="18" hidden="1">#REF!</definedName>
    <definedName name="__123Graph_EECTOT" localSheetId="7" hidden="1">#REF!</definedName>
    <definedName name="__123Graph_EECTOT" hidden="1">#REF!</definedName>
    <definedName name="__123Graph_EGRAPH41" localSheetId="10" hidden="1">'[5]Time series'!#REF!</definedName>
    <definedName name="__123Graph_EGRAPH41" localSheetId="11" hidden="1">'[5]Time series'!#REF!</definedName>
    <definedName name="__123Graph_EGRAPH41" localSheetId="12" hidden="1">'[5]Time series'!#REF!</definedName>
    <definedName name="__123Graph_EGRAPH41" localSheetId="13" hidden="1">'[5]Time series'!#REF!</definedName>
    <definedName name="__123Graph_EGRAPH41" localSheetId="14" hidden="1">'[5]Time series'!#REF!</definedName>
    <definedName name="__123Graph_EGRAPH41" localSheetId="16" hidden="1">'[5]Time series'!#REF!</definedName>
    <definedName name="__123Graph_EGRAPH41" localSheetId="17" hidden="1">'[5]Time series'!#REF!</definedName>
    <definedName name="__123Graph_EGRAPH41" localSheetId="18" hidden="1">'[5]Time series'!#REF!</definedName>
    <definedName name="__123Graph_EGRAPH41" localSheetId="3" hidden="1">'[5]Time series'!#REF!</definedName>
    <definedName name="__123Graph_EGRAPH41" localSheetId="4" hidden="1">'[5]Time series'!#REF!</definedName>
    <definedName name="__123Graph_EGRAPH41" localSheetId="5" hidden="1">'[5]Time series'!#REF!</definedName>
    <definedName name="__123Graph_EGRAPH41" localSheetId="6" hidden="1">'[5]Time series'!#REF!</definedName>
    <definedName name="__123Graph_EGRAPH41" localSheetId="7" hidden="1">'[5]Time series'!#REF!</definedName>
    <definedName name="__123Graph_EGRAPH41" localSheetId="8" hidden="1">'[5]Time series'!#REF!</definedName>
    <definedName name="__123Graph_EGRAPH41" localSheetId="9" hidden="1">'[5]Time series'!#REF!</definedName>
    <definedName name="__123Graph_EGRAPH41" hidden="1">'[5]Time series'!#REF!</definedName>
    <definedName name="__123Graph_EPERIA" localSheetId="10" hidden="1">'[5]Time series'!#REF!</definedName>
    <definedName name="__123Graph_EPERIA" localSheetId="11" hidden="1">'[5]Time series'!#REF!</definedName>
    <definedName name="__123Graph_EPERIA" localSheetId="12" hidden="1">'[5]Time series'!#REF!</definedName>
    <definedName name="__123Graph_EPERIA" localSheetId="13" hidden="1">'[5]Time series'!#REF!</definedName>
    <definedName name="__123Graph_EPERIA" localSheetId="14" hidden="1">'[5]Time series'!#REF!</definedName>
    <definedName name="__123Graph_EPERIA" localSheetId="16" hidden="1">'[5]Time series'!#REF!</definedName>
    <definedName name="__123Graph_EPERIA" localSheetId="18" hidden="1">'[5]Time series'!#REF!</definedName>
    <definedName name="__123Graph_EPERIA" localSheetId="3" hidden="1">'[5]Time series'!#REF!</definedName>
    <definedName name="__123Graph_EPERIA" localSheetId="4" hidden="1">'[5]Time series'!#REF!</definedName>
    <definedName name="__123Graph_EPERIA" localSheetId="5" hidden="1">'[5]Time series'!#REF!</definedName>
    <definedName name="__123Graph_EPERIA" localSheetId="6" hidden="1">'[5]Time series'!#REF!</definedName>
    <definedName name="__123Graph_EPERIA" localSheetId="7" hidden="1">'[5]Time series'!#REF!</definedName>
    <definedName name="__123Graph_EPERIA" localSheetId="8" hidden="1">'[5]Time series'!#REF!</definedName>
    <definedName name="__123Graph_EPERIA" localSheetId="9" hidden="1">'[5]Time series'!#REF!</definedName>
    <definedName name="__123Graph_EPERIA" hidden="1">'[5]Time series'!#REF!</definedName>
    <definedName name="__123Graph_EPRODABSC" localSheetId="10" hidden="1">'[5]Time series'!#REF!</definedName>
    <definedName name="__123Graph_EPRODABSC" localSheetId="11" hidden="1">'[5]Time series'!#REF!</definedName>
    <definedName name="__123Graph_EPRODABSC" localSheetId="12" hidden="1">'[5]Time series'!#REF!</definedName>
    <definedName name="__123Graph_EPRODABSC" localSheetId="13" hidden="1">'[5]Time series'!#REF!</definedName>
    <definedName name="__123Graph_EPRODABSC" localSheetId="14" hidden="1">'[5]Time series'!#REF!</definedName>
    <definedName name="__123Graph_EPRODABSC" localSheetId="16" hidden="1">'[5]Time series'!#REF!</definedName>
    <definedName name="__123Graph_EPRODABSC" localSheetId="18" hidden="1">'[5]Time series'!#REF!</definedName>
    <definedName name="__123Graph_EPRODABSC" localSheetId="3" hidden="1">'[5]Time series'!#REF!</definedName>
    <definedName name="__123Graph_EPRODABSC" localSheetId="4" hidden="1">'[5]Time series'!#REF!</definedName>
    <definedName name="__123Graph_EPRODABSC" localSheetId="5" hidden="1">'[5]Time series'!#REF!</definedName>
    <definedName name="__123Graph_EPRODABSC" localSheetId="6" hidden="1">'[5]Time series'!#REF!</definedName>
    <definedName name="__123Graph_EPRODABSC" localSheetId="7" hidden="1">'[5]Time series'!#REF!</definedName>
    <definedName name="__123Graph_EPRODABSC" localSheetId="8" hidden="1">'[5]Time series'!#REF!</definedName>
    <definedName name="__123Graph_EPRODABSC" localSheetId="9" hidden="1">'[5]Time series'!#REF!</definedName>
    <definedName name="__123Graph_EPRODABSC" hidden="1">'[5]Time series'!#REF!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6" hidden="1">#REF!</definedName>
    <definedName name="__123Graph_F" localSheetId="17" hidden="1">#REF!</definedName>
    <definedName name="__123Graph_F" localSheetId="18"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hidden="1">#REF!</definedName>
    <definedName name="__123Graph_FBERLGRAP" localSheetId="10" hidden="1">'[5]Time series'!#REF!</definedName>
    <definedName name="__123Graph_FBERLGRAP" localSheetId="11" hidden="1">'[5]Time series'!#REF!</definedName>
    <definedName name="__123Graph_FBERLGRAP" localSheetId="12" hidden="1">'[5]Time series'!#REF!</definedName>
    <definedName name="__123Graph_FBERLGRAP" localSheetId="13" hidden="1">'[5]Time series'!#REF!</definedName>
    <definedName name="__123Graph_FBERLGRAP" localSheetId="14" hidden="1">'[5]Time series'!#REF!</definedName>
    <definedName name="__123Graph_FBERLGRAP" localSheetId="16" hidden="1">'[5]Time series'!#REF!</definedName>
    <definedName name="__123Graph_FBERLGRAP" localSheetId="17" hidden="1">'[5]Time series'!#REF!</definedName>
    <definedName name="__123Graph_FBERLGRAP" localSheetId="18" hidden="1">'[5]Time series'!#REF!</definedName>
    <definedName name="__123Graph_FBERLGRAP" localSheetId="3" hidden="1">'[5]Time series'!#REF!</definedName>
    <definedName name="__123Graph_FBERLGRAP" localSheetId="4" hidden="1">'[5]Time series'!#REF!</definedName>
    <definedName name="__123Graph_FBERLGRAP" localSheetId="5" hidden="1">'[5]Time series'!#REF!</definedName>
    <definedName name="__123Graph_FBERLGRAP" localSheetId="6" hidden="1">'[5]Time series'!#REF!</definedName>
    <definedName name="__123Graph_FBERLGRAP" localSheetId="7" hidden="1">'[5]Time series'!#REF!</definedName>
    <definedName name="__123Graph_FBERLGRAP" localSheetId="8" hidden="1">'[5]Time series'!#REF!</definedName>
    <definedName name="__123Graph_FBERLGRAP" localSheetId="9" hidden="1">'[5]Time series'!#REF!</definedName>
    <definedName name="__123Graph_FBERLGRAP" hidden="1">'[5]Time series'!#REF!</definedName>
    <definedName name="__123Graph_FGRAPH41" localSheetId="10" hidden="1">'[5]Time series'!#REF!</definedName>
    <definedName name="__123Graph_FGRAPH41" localSheetId="11" hidden="1">'[5]Time series'!#REF!</definedName>
    <definedName name="__123Graph_FGRAPH41" localSheetId="12" hidden="1">'[5]Time series'!#REF!</definedName>
    <definedName name="__123Graph_FGRAPH41" localSheetId="13" hidden="1">'[5]Time series'!#REF!</definedName>
    <definedName name="__123Graph_FGRAPH41" localSheetId="14" hidden="1">'[5]Time series'!#REF!</definedName>
    <definedName name="__123Graph_FGRAPH41" localSheetId="16" hidden="1">'[5]Time series'!#REF!</definedName>
    <definedName name="__123Graph_FGRAPH41" localSheetId="18" hidden="1">'[5]Time series'!#REF!</definedName>
    <definedName name="__123Graph_FGRAPH41" localSheetId="3" hidden="1">'[5]Time series'!#REF!</definedName>
    <definedName name="__123Graph_FGRAPH41" localSheetId="4" hidden="1">'[5]Time series'!#REF!</definedName>
    <definedName name="__123Graph_FGRAPH41" localSheetId="5" hidden="1">'[5]Time series'!#REF!</definedName>
    <definedName name="__123Graph_FGRAPH41" localSheetId="6" hidden="1">'[5]Time series'!#REF!</definedName>
    <definedName name="__123Graph_FGRAPH41" localSheetId="7" hidden="1">'[5]Time series'!#REF!</definedName>
    <definedName name="__123Graph_FGRAPH41" localSheetId="8" hidden="1">'[5]Time series'!#REF!</definedName>
    <definedName name="__123Graph_FGRAPH41" localSheetId="9" hidden="1">'[5]Time series'!#REF!</definedName>
    <definedName name="__123Graph_FGRAPH41" hidden="1">'[5]Time series'!#REF!</definedName>
    <definedName name="__123Graph_FPRODABSC" localSheetId="10" hidden="1">'[5]Time series'!#REF!</definedName>
    <definedName name="__123Graph_FPRODABSC" localSheetId="11" hidden="1">'[5]Time series'!#REF!</definedName>
    <definedName name="__123Graph_FPRODABSC" localSheetId="12" hidden="1">'[5]Time series'!#REF!</definedName>
    <definedName name="__123Graph_FPRODABSC" localSheetId="13" hidden="1">'[5]Time series'!#REF!</definedName>
    <definedName name="__123Graph_FPRODABSC" localSheetId="14" hidden="1">'[5]Time series'!#REF!</definedName>
    <definedName name="__123Graph_FPRODABSC" localSheetId="16" hidden="1">'[5]Time series'!#REF!</definedName>
    <definedName name="__123Graph_FPRODABSC" localSheetId="18" hidden="1">'[5]Time series'!#REF!</definedName>
    <definedName name="__123Graph_FPRODABSC" localSheetId="3" hidden="1">'[5]Time series'!#REF!</definedName>
    <definedName name="__123Graph_FPRODABSC" localSheetId="4" hidden="1">'[5]Time series'!#REF!</definedName>
    <definedName name="__123Graph_FPRODABSC" localSheetId="5" hidden="1">'[5]Time series'!#REF!</definedName>
    <definedName name="__123Graph_FPRODABSC" localSheetId="6" hidden="1">'[5]Time series'!#REF!</definedName>
    <definedName name="__123Graph_FPRODABSC" localSheetId="7" hidden="1">'[5]Time series'!#REF!</definedName>
    <definedName name="__123Graph_FPRODABSC" localSheetId="8" hidden="1">'[5]Time series'!#REF!</definedName>
    <definedName name="__123Graph_FPRODABSC" localSheetId="9" hidden="1">'[5]Time series'!#REF!</definedName>
    <definedName name="__123Graph_FPRODABSC" hidden="1">'[5]Time series'!#REF!</definedName>
    <definedName name="__123Graph_X" localSheetId="12" hidden="1">#REF!</definedName>
    <definedName name="__123Graph_X" localSheetId="13" hidden="1">#REF!</definedName>
    <definedName name="__123Graph_X" localSheetId="17" hidden="1">#REF!</definedName>
    <definedName name="__123Graph_X" localSheetId="18" hidden="1">#REF!</definedName>
    <definedName name="__123Graph_X" localSheetId="7" hidden="1">#REF!</definedName>
    <definedName name="__123Graph_X" hidden="1">#REF!</definedName>
    <definedName name="__123Graph_XECTOT" localSheetId="12" hidden="1">#REF!</definedName>
    <definedName name="__123Graph_XECTOT" localSheetId="13" hidden="1">#REF!</definedName>
    <definedName name="__123Graph_XECTOT" localSheetId="17" hidden="1">#REF!</definedName>
    <definedName name="__123Graph_XECTOT" localSheetId="18" hidden="1">#REF!</definedName>
    <definedName name="__123Graph_XECTOT" localSheetId="7" hidden="1">#REF!</definedName>
    <definedName name="__123Graph_XECTOT" hidden="1">#REF!</definedName>
    <definedName name="__ISC01" localSheetId="18">[6]Q_ISC1!$A$1:$IV$12</definedName>
    <definedName name="__ISC01" localSheetId="7">[6]Q_ISC1!$A$1:$IV$12</definedName>
    <definedName name="__ISC01">[6]Q_ISC1!$A$1:$IV$12</definedName>
    <definedName name="__ISC2" localSheetId="18">[7]Q_ISC2!$A$1:$IV$18</definedName>
    <definedName name="__ISC2" localSheetId="7">[7]Q_ISC2!$A$1:$IV$18</definedName>
    <definedName name="__ISC2">[7]Q_ISC2!$A$1:$IV$18</definedName>
    <definedName name="__ISC3" localSheetId="18">[3]ISC01!$B$1:$B$65536+[4]Q_ISC3!$A$1:$IV$23</definedName>
    <definedName name="__ISC3" localSheetId="7">[3]ISC01!$B$1:$B$65536+[4]Q_ISC3!$A$1:$IV$23</definedName>
    <definedName name="__ISC3">[3]ISC01!$B$1:$B$65536+[4]Q_ISC3!$A$1:$IV$23</definedName>
    <definedName name="__ISC567" localSheetId="18">[8]Q_ISC567!$A$1:$IV$23</definedName>
    <definedName name="__ISC567" localSheetId="7">[8]Q_ISC567!$A$1:$IV$23</definedName>
    <definedName name="__ISC567">[8]Q_ISC567!$A$1:$IV$23</definedName>
    <definedName name="_1__123Graph_AChart_1" localSheetId="10" hidden="1">'[9]Table 1'!#REF!</definedName>
    <definedName name="_1__123Graph_AChart_1" localSheetId="11" hidden="1">'[9]Table 1'!#REF!</definedName>
    <definedName name="_1__123Graph_AChart_1" localSheetId="12" hidden="1">'[9]Table 1'!#REF!</definedName>
    <definedName name="_1__123Graph_AChart_1" localSheetId="13" hidden="1">'[9]Table 1'!#REF!</definedName>
    <definedName name="_1__123Graph_AChart_1" localSheetId="14" hidden="1">'[9]Table 1'!#REF!</definedName>
    <definedName name="_1__123Graph_AChart_1" localSheetId="16" hidden="1">'[9]Table 1'!#REF!</definedName>
    <definedName name="_1__123Graph_AChart_1" localSheetId="17" hidden="1">'[9]Table 1'!#REF!</definedName>
    <definedName name="_1__123Graph_AChart_1" localSheetId="18" hidden="1">'[9]Table 1'!#REF!</definedName>
    <definedName name="_1__123Graph_AChart_1" localSheetId="3" hidden="1">'[9]Table 1'!#REF!</definedName>
    <definedName name="_1__123Graph_AChart_1" localSheetId="4" hidden="1">'[9]Table 1'!#REF!</definedName>
    <definedName name="_1__123Graph_AChart_1" localSheetId="5" hidden="1">'[9]Table 1'!#REF!</definedName>
    <definedName name="_1__123Graph_AChart_1" localSheetId="6" hidden="1">'[9]Table 1'!#REF!</definedName>
    <definedName name="_1__123Graph_AChart_1" localSheetId="7" hidden="1">'[9]Table 1'!#REF!</definedName>
    <definedName name="_1__123Graph_AChart_1" localSheetId="8" hidden="1">'[9]Table 1'!#REF!</definedName>
    <definedName name="_1__123Graph_AChart_1" localSheetId="9" hidden="1">'[9]Table 1'!#REF!</definedName>
    <definedName name="_1__123Graph_AChart_1" hidden="1">'[9]Table 1'!#REF!</definedName>
    <definedName name="_10__123Graph_CSWE_EMPL" localSheetId="10" hidden="1">'[1]Time series'!#REF!</definedName>
    <definedName name="_10__123Graph_CSWE_EMPL" localSheetId="11" hidden="1">'[1]Time series'!#REF!</definedName>
    <definedName name="_10__123Graph_CSWE_EMPL" localSheetId="12" hidden="1">'[1]Time series'!#REF!</definedName>
    <definedName name="_10__123Graph_CSWE_EMPL" localSheetId="13" hidden="1">'[1]Time series'!#REF!</definedName>
    <definedName name="_10__123Graph_CSWE_EMPL" localSheetId="14" hidden="1">'[1]Time series'!#REF!</definedName>
    <definedName name="_10__123Graph_CSWE_EMPL" localSheetId="16" hidden="1">'[1]Time series'!#REF!</definedName>
    <definedName name="_10__123Graph_CSWE_EMPL" localSheetId="17" hidden="1">'[1]Time series'!#REF!</definedName>
    <definedName name="_10__123Graph_CSWE_EMPL" localSheetId="18" hidden="1">'[1]Time series'!#REF!</definedName>
    <definedName name="_10__123Graph_CSWE_EMPL" localSheetId="3" hidden="1">'[1]Time series'!#REF!</definedName>
    <definedName name="_10__123Graph_CSWE_EMPL" localSheetId="4" hidden="1">'[1]Time series'!#REF!</definedName>
    <definedName name="_10__123Graph_CSWE_EMPL" localSheetId="5" hidden="1">'[1]Time series'!#REF!</definedName>
    <definedName name="_10__123Graph_CSWE_EMPL" localSheetId="6" hidden="1">'[1]Time series'!#REF!</definedName>
    <definedName name="_10__123Graph_CSWE_EMPL" localSheetId="7" hidden="1">'[1]Time series'!#REF!</definedName>
    <definedName name="_10__123Graph_CSWE_EMPL" localSheetId="8" hidden="1">'[1]Time series'!#REF!</definedName>
    <definedName name="_10__123Graph_CSWE_EMPL" localSheetId="9" hidden="1">'[1]Time series'!#REF!</definedName>
    <definedName name="_10__123Graph_CSWE_EMPL" hidden="1">'[1]Time series'!#REF!</definedName>
    <definedName name="_12Y" localSheetId="12">[2]EAT12_1!#REF!,[2]EAT12_1!#REF!,[2]EAT12_1!#REF!,[2]EAT12_1!#REF!,[2]EAT12_1!#REF!,[2]EAT12_1!#REF!,[2]EAT12_1!#REF!,[2]EAT12_1!#REF!,[2]EAT12_1!#REF!,[2]EAT12_1!#REF!</definedName>
    <definedName name="_12Y" localSheetId="13">[2]EAT12_1!#REF!,[2]EAT12_1!#REF!,[2]EAT12_1!#REF!,[2]EAT12_1!#REF!,[2]EAT12_1!#REF!,[2]EAT12_1!#REF!,[2]EAT12_1!#REF!,[2]EAT12_1!#REF!,[2]EAT12_1!#REF!,[2]EAT12_1!#REF!</definedName>
    <definedName name="_12Y" localSheetId="17">[2]EAT12_1!#REF!,[2]EAT12_1!#REF!,[2]EAT12_1!#REF!,[2]EAT12_1!#REF!,[2]EAT12_1!#REF!,[2]EAT12_1!#REF!,[2]EAT12_1!#REF!,[2]EAT12_1!#REF!,[2]EAT12_1!#REF!,[2]EAT12_1!#REF!</definedName>
    <definedName name="_12Y" localSheetId="18">[2]EAT12_1!#REF!,[2]EAT12_1!#REF!,[2]EAT12_1!#REF!,[2]EAT12_1!#REF!,[2]EAT12_1!#REF!,[2]EAT12_1!#REF!,[2]EAT12_1!#REF!,[2]EAT12_1!#REF!,[2]EAT12_1!#REF!,[2]EAT12_1!#REF!</definedName>
    <definedName name="_12Y" localSheetId="7">[2]EAT12_1!#REF!,[2]EAT12_1!#REF!,[2]EAT12_1!#REF!,[2]EAT12_1!#REF!,[2]EAT12_1!#REF!,[2]EAT12_1!#REF!,[2]EAT12_1!#REF!,[2]EAT12_1!#REF!,[2]EAT12_1!#REF!,[2]EAT12_1!#REF!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10" hidden="1">'[10]Table 1'!#REF!</definedName>
    <definedName name="_2__123Graph_AChart_1" localSheetId="11" hidden="1">'[10]Table 1'!#REF!</definedName>
    <definedName name="_2__123Graph_AChart_1" localSheetId="12" hidden="1">'[10]Table 1'!#REF!</definedName>
    <definedName name="_2__123Graph_AChart_1" localSheetId="13" hidden="1">'[10]Table 1'!#REF!</definedName>
    <definedName name="_2__123Graph_AChart_1" localSheetId="14" hidden="1">'[10]Table 1'!#REF!</definedName>
    <definedName name="_2__123Graph_AChart_1" localSheetId="16" hidden="1">'[10]Table 1'!#REF!</definedName>
    <definedName name="_2__123Graph_AChart_1" localSheetId="17" hidden="1">'[10]Table 1'!#REF!</definedName>
    <definedName name="_2__123Graph_AChart_1" localSheetId="18" hidden="1">'[10]Table 1'!#REF!</definedName>
    <definedName name="_2__123Graph_AChart_1" localSheetId="3" hidden="1">'[10]Table 1'!#REF!</definedName>
    <definedName name="_2__123Graph_AChart_1" localSheetId="4" hidden="1">'[10]Table 1'!#REF!</definedName>
    <definedName name="_2__123Graph_AChart_1" localSheetId="5" hidden="1">'[10]Table 1'!#REF!</definedName>
    <definedName name="_2__123Graph_AChart_1" localSheetId="6" hidden="1">'[10]Table 1'!#REF!</definedName>
    <definedName name="_2__123Graph_AChart_1" localSheetId="7" hidden="1">'[10]Table 1'!#REF!</definedName>
    <definedName name="_2__123Graph_AChart_1" localSheetId="8" hidden="1">'[10]Table 1'!#REF!</definedName>
    <definedName name="_2__123Graph_AChart_1" localSheetId="9" hidden="1">'[10]Table 1'!#REF!</definedName>
    <definedName name="_2__123Graph_AChart_1" hidden="1">'[10]Table 1'!#REF!</definedName>
    <definedName name="_2__123Graph_ADEV_EMPL" localSheetId="10" hidden="1">'[5]Time series'!#REF!</definedName>
    <definedName name="_2__123Graph_ADEV_EMPL" localSheetId="11" hidden="1">'[5]Time series'!#REF!</definedName>
    <definedName name="_2__123Graph_ADEV_EMPL" localSheetId="12" hidden="1">'[5]Time series'!#REF!</definedName>
    <definedName name="_2__123Graph_ADEV_EMPL" localSheetId="13" hidden="1">'[5]Time series'!#REF!</definedName>
    <definedName name="_2__123Graph_ADEV_EMPL" localSheetId="14" hidden="1">'[5]Time series'!#REF!</definedName>
    <definedName name="_2__123Graph_ADEV_EMPL" localSheetId="16" hidden="1">'[5]Time series'!#REF!</definedName>
    <definedName name="_2__123Graph_ADEV_EMPL" localSheetId="17" hidden="1">'[5]Time series'!#REF!</definedName>
    <definedName name="_2__123Graph_ADEV_EMPL" localSheetId="18" hidden="1">'[5]Time series'!#REF!</definedName>
    <definedName name="_2__123Graph_ADEV_EMPL" localSheetId="3" hidden="1">'[5]Time series'!#REF!</definedName>
    <definedName name="_2__123Graph_ADEV_EMPL" localSheetId="4" hidden="1">'[5]Time series'!#REF!</definedName>
    <definedName name="_2__123Graph_ADEV_EMPL" localSheetId="5" hidden="1">'[5]Time series'!#REF!</definedName>
    <definedName name="_2__123Graph_ADEV_EMPL" localSheetId="6" hidden="1">'[5]Time series'!#REF!</definedName>
    <definedName name="_2__123Graph_ADEV_EMPL" localSheetId="7" hidden="1">'[5]Time series'!#REF!</definedName>
    <definedName name="_2__123Graph_ADEV_EMPL" localSheetId="8" hidden="1">'[5]Time series'!#REF!</definedName>
    <definedName name="_2__123Graph_ADEV_EMPL" localSheetId="9" hidden="1">'[5]Time series'!#REF!</definedName>
    <definedName name="_2__123Graph_ADEV_EMPL" hidden="1">'[5]Time series'!#REF!</definedName>
    <definedName name="_3__123Graph_BDEV_EMPL" localSheetId="10" hidden="1">'[5]Time series'!#REF!</definedName>
    <definedName name="_3__123Graph_BDEV_EMPL" localSheetId="11" hidden="1">'[5]Time series'!#REF!</definedName>
    <definedName name="_3__123Graph_BDEV_EMPL" localSheetId="12" hidden="1">'[5]Time series'!#REF!</definedName>
    <definedName name="_3__123Graph_BDEV_EMPL" localSheetId="13" hidden="1">'[5]Time series'!#REF!</definedName>
    <definedName name="_3__123Graph_BDEV_EMPL" localSheetId="14" hidden="1">'[5]Time series'!#REF!</definedName>
    <definedName name="_3__123Graph_BDEV_EMPL" localSheetId="16" hidden="1">'[5]Time series'!#REF!</definedName>
    <definedName name="_3__123Graph_BDEV_EMPL" localSheetId="17" hidden="1">'[5]Time series'!#REF!</definedName>
    <definedName name="_3__123Graph_BDEV_EMPL" localSheetId="18" hidden="1">'[5]Time series'!#REF!</definedName>
    <definedName name="_3__123Graph_BDEV_EMPL" localSheetId="3" hidden="1">'[5]Time series'!#REF!</definedName>
    <definedName name="_3__123Graph_BDEV_EMPL" localSheetId="4" hidden="1">'[5]Time series'!#REF!</definedName>
    <definedName name="_3__123Graph_BDEV_EMPL" localSheetId="5" hidden="1">'[5]Time series'!#REF!</definedName>
    <definedName name="_3__123Graph_BDEV_EMPL" localSheetId="6" hidden="1">'[5]Time series'!#REF!</definedName>
    <definedName name="_3__123Graph_BDEV_EMPL" localSheetId="7" hidden="1">'[5]Time series'!#REF!</definedName>
    <definedName name="_3__123Graph_BDEV_EMPL" localSheetId="8" hidden="1">'[5]Time series'!#REF!</definedName>
    <definedName name="_3__123Graph_BDEV_EMPL" localSheetId="9" hidden="1">'[5]Time series'!#REF!</definedName>
    <definedName name="_3__123Graph_BDEV_EMPL" hidden="1">'[5]Time series'!#REF!</definedName>
    <definedName name="_4__123Graph_ADEV_EMPL" localSheetId="10" hidden="1">'[1]Time series'!#REF!</definedName>
    <definedName name="_4__123Graph_ADEV_EMPL" localSheetId="11" hidden="1">'[1]Time series'!#REF!</definedName>
    <definedName name="_4__123Graph_ADEV_EMPL" localSheetId="12" hidden="1">'[1]Time series'!#REF!</definedName>
    <definedName name="_4__123Graph_ADEV_EMPL" localSheetId="13" hidden="1">'[1]Time series'!#REF!</definedName>
    <definedName name="_4__123Graph_ADEV_EMPL" localSheetId="14" hidden="1">'[1]Time series'!#REF!</definedName>
    <definedName name="_4__123Graph_ADEV_EMPL" localSheetId="16" hidden="1">'[1]Time series'!#REF!</definedName>
    <definedName name="_4__123Graph_ADEV_EMPL" localSheetId="18" hidden="1">'[1]Time series'!#REF!</definedName>
    <definedName name="_4__123Graph_ADEV_EMPL" localSheetId="3" hidden="1">'[1]Time series'!#REF!</definedName>
    <definedName name="_4__123Graph_ADEV_EMPL" localSheetId="4" hidden="1">'[1]Time series'!#REF!</definedName>
    <definedName name="_4__123Graph_ADEV_EMPL" localSheetId="5" hidden="1">'[1]Time series'!#REF!</definedName>
    <definedName name="_4__123Graph_ADEV_EMPL" localSheetId="6" hidden="1">'[1]Time series'!#REF!</definedName>
    <definedName name="_4__123Graph_ADEV_EMPL" localSheetId="7" hidden="1">'[1]Time series'!#REF!</definedName>
    <definedName name="_4__123Graph_ADEV_EMPL" localSheetId="8" hidden="1">'[1]Time series'!#REF!</definedName>
    <definedName name="_4__123Graph_ADEV_EMPL" localSheetId="9" hidden="1">'[1]Time series'!#REF!</definedName>
    <definedName name="_4__123Graph_ADEV_EMPL" hidden="1">'[1]Time series'!#REF!</definedName>
    <definedName name="_4__123Graph_CDEV_EMPL" localSheetId="10" hidden="1">'[5]Time series'!#REF!</definedName>
    <definedName name="_4__123Graph_CDEV_EMPL" localSheetId="11" hidden="1">'[5]Time series'!#REF!</definedName>
    <definedName name="_4__123Graph_CDEV_EMPL" localSheetId="12" hidden="1">'[5]Time series'!#REF!</definedName>
    <definedName name="_4__123Graph_CDEV_EMPL" localSheetId="13" hidden="1">'[5]Time series'!#REF!</definedName>
    <definedName name="_4__123Graph_CDEV_EMPL" localSheetId="14" hidden="1">'[5]Time series'!#REF!</definedName>
    <definedName name="_4__123Graph_CDEV_EMPL" localSheetId="16" hidden="1">'[5]Time series'!#REF!</definedName>
    <definedName name="_4__123Graph_CDEV_EMPL" localSheetId="18" hidden="1">'[5]Time series'!#REF!</definedName>
    <definedName name="_4__123Graph_CDEV_EMPL" localSheetId="3" hidden="1">'[5]Time series'!#REF!</definedName>
    <definedName name="_4__123Graph_CDEV_EMPL" localSheetId="4" hidden="1">'[5]Time series'!#REF!</definedName>
    <definedName name="_4__123Graph_CDEV_EMPL" localSheetId="5" hidden="1">'[5]Time series'!#REF!</definedName>
    <definedName name="_4__123Graph_CDEV_EMPL" localSheetId="6" hidden="1">'[5]Time series'!#REF!</definedName>
    <definedName name="_4__123Graph_CDEV_EMPL" localSheetId="7" hidden="1">'[5]Time series'!#REF!</definedName>
    <definedName name="_4__123Graph_CDEV_EMPL" localSheetId="8" hidden="1">'[5]Time series'!#REF!</definedName>
    <definedName name="_4__123Graph_CDEV_EMPL" localSheetId="9" hidden="1">'[5]Time series'!#REF!</definedName>
    <definedName name="_4__123Graph_CDEV_EMPL" hidden="1">'[5]Time series'!#REF!</definedName>
    <definedName name="_5__123Graph_CSWE_EMPL" localSheetId="10" hidden="1">'[5]Time series'!#REF!</definedName>
    <definedName name="_5__123Graph_CSWE_EMPL" localSheetId="11" hidden="1">'[5]Time series'!#REF!</definedName>
    <definedName name="_5__123Graph_CSWE_EMPL" localSheetId="12" hidden="1">'[5]Time series'!#REF!</definedName>
    <definedName name="_5__123Graph_CSWE_EMPL" localSheetId="13" hidden="1">'[5]Time series'!#REF!</definedName>
    <definedName name="_5__123Graph_CSWE_EMPL" localSheetId="14" hidden="1">'[5]Time series'!#REF!</definedName>
    <definedName name="_5__123Graph_CSWE_EMPL" localSheetId="16" hidden="1">'[5]Time series'!#REF!</definedName>
    <definedName name="_5__123Graph_CSWE_EMPL" localSheetId="18" hidden="1">'[5]Time series'!#REF!</definedName>
    <definedName name="_5__123Graph_CSWE_EMPL" localSheetId="3" hidden="1">'[5]Time series'!#REF!</definedName>
    <definedName name="_5__123Graph_CSWE_EMPL" localSheetId="4" hidden="1">'[5]Time series'!#REF!</definedName>
    <definedName name="_5__123Graph_CSWE_EMPL" localSheetId="5" hidden="1">'[5]Time series'!#REF!</definedName>
    <definedName name="_5__123Graph_CSWE_EMPL" localSheetId="6" hidden="1">'[5]Time series'!#REF!</definedName>
    <definedName name="_5__123Graph_CSWE_EMPL" localSheetId="7" hidden="1">'[5]Time series'!#REF!</definedName>
    <definedName name="_5__123Graph_CSWE_EMPL" localSheetId="8" hidden="1">'[5]Time series'!#REF!</definedName>
    <definedName name="_5__123Graph_CSWE_EMPL" localSheetId="9" hidden="1">'[5]Time series'!#REF!</definedName>
    <definedName name="_5__123Graph_CSWE_EMPL" hidden="1">'[5]Time series'!#REF!</definedName>
    <definedName name="_6__123Graph_BDEV_EMPL" localSheetId="10" hidden="1">'[1]Time series'!#REF!</definedName>
    <definedName name="_6__123Graph_BDEV_EMPL" localSheetId="11" hidden="1">'[1]Time series'!#REF!</definedName>
    <definedName name="_6__123Graph_BDEV_EMPL" localSheetId="12" hidden="1">'[1]Time series'!#REF!</definedName>
    <definedName name="_6__123Graph_BDEV_EMPL" localSheetId="13" hidden="1">'[1]Time series'!#REF!</definedName>
    <definedName name="_6__123Graph_BDEV_EMPL" localSheetId="14" hidden="1">'[1]Time series'!#REF!</definedName>
    <definedName name="_6__123Graph_BDEV_EMPL" localSheetId="16" hidden="1">'[1]Time series'!#REF!</definedName>
    <definedName name="_6__123Graph_BDEV_EMPL" localSheetId="18" hidden="1">'[1]Time series'!#REF!</definedName>
    <definedName name="_6__123Graph_BDEV_EMPL" localSheetId="3" hidden="1">'[1]Time series'!#REF!</definedName>
    <definedName name="_6__123Graph_BDEV_EMPL" localSheetId="4" hidden="1">'[1]Time series'!#REF!</definedName>
    <definedName name="_6__123Graph_BDEV_EMPL" localSheetId="5" hidden="1">'[1]Time series'!#REF!</definedName>
    <definedName name="_6__123Graph_BDEV_EMPL" localSheetId="6" hidden="1">'[1]Time series'!#REF!</definedName>
    <definedName name="_6__123Graph_BDEV_EMPL" localSheetId="7" hidden="1">'[1]Time series'!#REF!</definedName>
    <definedName name="_6__123Graph_BDEV_EMPL" localSheetId="8" hidden="1">'[1]Time series'!#REF!</definedName>
    <definedName name="_6__123Graph_BDEV_EMPL" localSheetId="9" hidden="1">'[1]Time series'!#REF!</definedName>
    <definedName name="_6__123Graph_BDEV_EMPL" hidden="1">'[1]Time series'!#REF!</definedName>
    <definedName name="_6Y" localSheetId="12">[2]EAT12_1!#REF!,[2]EAT12_1!#REF!,[2]EAT12_1!#REF!,[2]EAT12_1!#REF!,[2]EAT12_1!#REF!,[2]EAT12_1!#REF!,[2]EAT12_1!#REF!,[2]EAT12_1!#REF!,[2]EAT12_1!#REF!,[2]EAT12_1!#REF!</definedName>
    <definedName name="_6Y" localSheetId="13">[2]EAT12_1!#REF!,[2]EAT12_1!#REF!,[2]EAT12_1!#REF!,[2]EAT12_1!#REF!,[2]EAT12_1!#REF!,[2]EAT12_1!#REF!,[2]EAT12_1!#REF!,[2]EAT12_1!#REF!,[2]EAT12_1!#REF!,[2]EAT12_1!#REF!</definedName>
    <definedName name="_6Y" localSheetId="17">[2]EAT12_1!#REF!,[2]EAT12_1!#REF!,[2]EAT12_1!#REF!,[2]EAT12_1!#REF!,[2]EAT12_1!#REF!,[2]EAT12_1!#REF!,[2]EAT12_1!#REF!,[2]EAT12_1!#REF!,[2]EAT12_1!#REF!,[2]EAT12_1!#REF!</definedName>
    <definedName name="_6Y" localSheetId="18">[2]EAT12_1!#REF!,[2]EAT12_1!#REF!,[2]EAT12_1!#REF!,[2]EAT12_1!#REF!,[2]EAT12_1!#REF!,[2]EAT12_1!#REF!,[2]EAT12_1!#REF!,[2]EAT12_1!#REF!,[2]EAT12_1!#REF!,[2]EAT12_1!#REF!</definedName>
    <definedName name="_6Y" localSheetId="7">[2]EAT12_1!#REF!,[2]EAT12_1!#REF!,[2]EAT12_1!#REF!,[2]EAT12_1!#REF!,[2]EAT12_1!#REF!,[2]EAT12_1!#REF!,[2]EAT12_1!#REF!,[2]EAT12_1!#REF!,[2]EAT12_1!#REF!,[2]EAT12_1!#REF!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10" hidden="1">'[1]Time series'!#REF!</definedName>
    <definedName name="_8__123Graph_CDEV_EMPL" localSheetId="11" hidden="1">'[1]Time series'!#REF!</definedName>
    <definedName name="_8__123Graph_CDEV_EMPL" localSheetId="12" hidden="1">'[1]Time series'!#REF!</definedName>
    <definedName name="_8__123Graph_CDEV_EMPL" localSheetId="13" hidden="1">'[1]Time series'!#REF!</definedName>
    <definedName name="_8__123Graph_CDEV_EMPL" localSheetId="14" hidden="1">'[1]Time series'!#REF!</definedName>
    <definedName name="_8__123Graph_CDEV_EMPL" localSheetId="16" hidden="1">'[1]Time series'!#REF!</definedName>
    <definedName name="_8__123Graph_CDEV_EMPL" localSheetId="17" hidden="1">'[1]Time series'!#REF!</definedName>
    <definedName name="_8__123Graph_CDEV_EMPL" localSheetId="18" hidden="1">'[1]Time series'!#REF!</definedName>
    <definedName name="_8__123Graph_CDEV_EMPL" localSheetId="3" hidden="1">'[1]Time series'!#REF!</definedName>
    <definedName name="_8__123Graph_CDEV_EMPL" localSheetId="4" hidden="1">'[1]Time series'!#REF!</definedName>
    <definedName name="_8__123Graph_CDEV_EMPL" localSheetId="5" hidden="1">'[1]Time series'!#REF!</definedName>
    <definedName name="_8__123Graph_CDEV_EMPL" localSheetId="6" hidden="1">'[1]Time series'!#REF!</definedName>
    <definedName name="_8__123Graph_CDEV_EMPL" localSheetId="7" hidden="1">'[1]Time series'!#REF!</definedName>
    <definedName name="_8__123Graph_CDEV_EMPL" localSheetId="8" hidden="1">'[1]Time series'!#REF!</definedName>
    <definedName name="_8__123Graph_CDEV_EMPL" localSheetId="9" hidden="1">'[1]Time series'!#REF!</definedName>
    <definedName name="_8__123Graph_CDEV_EMPL" hidden="1">'[1]Time series'!#REF!</definedName>
    <definedName name="_data" localSheetId="10" hidden="1">{"_R22_General",#N/A,TRUE,"R22_General";"_R22_Questions",#N/A,TRUE,"R22_Questions";"ColA_R22",#N/A,TRUE,"R2295";"_R22_Tables",#N/A,TRUE,"R2295"}</definedName>
    <definedName name="_data" localSheetId="11" hidden="1">{"_R22_General",#N/A,TRUE,"R22_General";"_R22_Questions",#N/A,TRUE,"R22_Questions";"ColA_R22",#N/A,TRUE,"R2295";"_R22_Tables",#N/A,TRUE,"R2295"}</definedName>
    <definedName name="_data" localSheetId="12" hidden="1">{"_R22_General",#N/A,TRUE,"R22_General";"_R22_Questions",#N/A,TRUE,"R22_Questions";"ColA_R22",#N/A,TRUE,"R2295";"_R22_Tables",#N/A,TRUE,"R2295"}</definedName>
    <definedName name="_data" localSheetId="13" hidden="1">{"_R22_General",#N/A,TRUE,"R22_General";"_R22_Questions",#N/A,TRUE,"R22_Questions";"ColA_R22",#N/A,TRUE,"R2295";"_R22_Tables",#N/A,TRUE,"R2295"}</definedName>
    <definedName name="_data" localSheetId="14" hidden="1">{"_R22_General",#N/A,TRUE,"R22_General";"_R22_Questions",#N/A,TRUE,"R22_Questions";"ColA_R22",#N/A,TRUE,"R2295";"_R22_Tables",#N/A,TRUE,"R2295"}</definedName>
    <definedName name="_data" localSheetId="15" hidden="1">{"_R22_General",#N/A,TRUE,"R22_General";"_R22_Questions",#N/A,TRUE,"R22_Questions";"ColA_R22",#N/A,TRUE,"R2295";"_R22_Tables",#N/A,TRUE,"R2295"}</definedName>
    <definedName name="_data" localSheetId="16" hidden="1">{"_R22_General",#N/A,TRUE,"R22_General";"_R22_Questions",#N/A,TRUE,"R22_Questions";"ColA_R22",#N/A,TRUE,"R2295";"_R22_Tables",#N/A,TRUE,"R2295"}</definedName>
    <definedName name="_data" localSheetId="17" hidden="1">{"_R22_General",#N/A,TRUE,"R22_General";"_R22_Questions",#N/A,TRUE,"R22_Questions";"ColA_R22",#N/A,TRUE,"R2295";"_R22_Tables",#N/A,TRUE,"R2295"}</definedName>
    <definedName name="_data" localSheetId="18" hidden="1">{"_R22_General",#N/A,TRUE,"R22_General";"_R22_Questions",#N/A,TRUE,"R22_Questions";"ColA_R22",#N/A,TRUE,"R2295";"_R22_Tables",#N/A,TRUE,"R2295"}</definedName>
    <definedName name="_data" localSheetId="3" hidden="1">{"_R22_General",#N/A,TRUE,"R22_General";"_R22_Questions",#N/A,TRUE,"R22_Questions";"ColA_R22",#N/A,TRUE,"R2295";"_R22_Tables",#N/A,TRUE,"R2295"}</definedName>
    <definedName name="_data" localSheetId="4" hidden="1">{"_R22_General",#N/A,TRUE,"R22_General";"_R22_Questions",#N/A,TRUE,"R22_Questions";"ColA_R22",#N/A,TRUE,"R2295";"_R22_Tables",#N/A,TRUE,"R2295"}</definedName>
    <definedName name="_data" localSheetId="5" hidden="1">{"_R22_General",#N/A,TRUE,"R22_General";"_R22_Questions",#N/A,TRUE,"R22_Questions";"ColA_R22",#N/A,TRUE,"R2295";"_R22_Tables",#N/A,TRUE,"R2295"}</definedName>
    <definedName name="_data" localSheetId="6" hidden="1">{"_R22_General",#N/A,TRUE,"R22_General";"_R22_Questions",#N/A,TRUE,"R22_Questions";"ColA_R22",#N/A,TRUE,"R2295";"_R22_Tables",#N/A,TRUE,"R2295"}</definedName>
    <definedName name="_data" localSheetId="7" hidden="1">{"_R22_General",#N/A,TRUE,"R22_General";"_R22_Questions",#N/A,TRUE,"R22_Questions";"ColA_R22",#N/A,TRUE,"R2295";"_R22_Tables",#N/A,TRUE,"R2295"}</definedName>
    <definedName name="_data" localSheetId="8" hidden="1">{"_R22_General",#N/A,TRUE,"R22_General";"_R22_Questions",#N/A,TRUE,"R22_Questions";"ColA_R22",#N/A,TRUE,"R2295";"_R22_Tables",#N/A,TRUE,"R2295"}</definedName>
    <definedName name="_data" localSheetId="9"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12">#REF!</definedName>
    <definedName name="_EX1" localSheetId="13">#REF!</definedName>
    <definedName name="_EX1" localSheetId="17">#REF!</definedName>
    <definedName name="_EX1" localSheetId="18">#REF!</definedName>
    <definedName name="_EX1" localSheetId="7">#REF!</definedName>
    <definedName name="_EX1">#REF!</definedName>
    <definedName name="_EX2" localSheetId="12">#REF!</definedName>
    <definedName name="_EX2" localSheetId="13">#REF!</definedName>
    <definedName name="_EX2" localSheetId="17">#REF!</definedName>
    <definedName name="_EX2" localSheetId="18">#REF!</definedName>
    <definedName name="_EX2" localSheetId="7">#REF!</definedName>
    <definedName name="_EX2">#REF!</definedName>
    <definedName name="_xlnm._FilterDatabase" localSheetId="10" hidden="1">'Figure 10'!#REF!</definedName>
    <definedName name="_xlnm._FilterDatabase" localSheetId="11" hidden="1">'Figure 11'!#REF!</definedName>
    <definedName name="_xlnm._FilterDatabase" localSheetId="12" hidden="1">'Figure 12'!#REF!</definedName>
    <definedName name="_xlnm._FilterDatabase" localSheetId="13" hidden="1">'Figure 13'!#REF!</definedName>
    <definedName name="_xlnm._FilterDatabase" localSheetId="14" hidden="1">'Figure 14'!#REF!</definedName>
    <definedName name="_xlnm._FilterDatabase" localSheetId="16" hidden="1">'Figure 16'!#REF!</definedName>
    <definedName name="_xlnm._FilterDatabase" localSheetId="18" hidden="1">'Figure 18'!#REF!</definedName>
    <definedName name="_xlnm._FilterDatabase" localSheetId="2" hidden="1">'Figure 2'!$B$101:$L$101</definedName>
    <definedName name="_xlnm._FilterDatabase" localSheetId="3" hidden="1">'Figure 3'!$A$106:$I$106</definedName>
    <definedName name="_xlnm._FilterDatabase" localSheetId="4" hidden="1">'Figure 4'!#REF!</definedName>
    <definedName name="_xlnm._FilterDatabase" localSheetId="5" hidden="1">'Figure 5'!$A$106:$I$106</definedName>
    <definedName name="_xlnm._FilterDatabase" localSheetId="6" hidden="1">'Figure 6'!#REF!</definedName>
    <definedName name="_xlnm._FilterDatabase" localSheetId="7" hidden="1">'Figure 7'!#REF!</definedName>
    <definedName name="_xlnm._FilterDatabase" localSheetId="8" hidden="1">'Figure 8'!#REF!</definedName>
    <definedName name="_xlnm._FilterDatabase" localSheetId="9" hidden="1">'Figure 9'!$A$106:$I$106</definedName>
    <definedName name="_ISC01" localSheetId="18">[6]Q_ISC1!$A$1:$IV$12</definedName>
    <definedName name="_ISC01" localSheetId="7">[6]Q_ISC1!$A$1:$IV$12</definedName>
    <definedName name="_ISC01">[6]Q_ISC1!$A$1:$IV$12</definedName>
    <definedName name="_ISC2" localSheetId="18">[7]Q_ISC2!$A$1:$IV$18</definedName>
    <definedName name="_ISC2" localSheetId="7">[7]Q_ISC2!$A$1:$IV$18</definedName>
    <definedName name="_ISC2">[7]Q_ISC2!$A$1:$IV$18</definedName>
    <definedName name="_ISC3" localSheetId="18">[3]ISC01!$B$1:$B$65536+[4]Q_ISC3!$A$1:$IV$23</definedName>
    <definedName name="_ISC3" localSheetId="7">[3]ISC01!$B$1:$B$65536+[4]Q_ISC3!$A$1:$IV$23</definedName>
    <definedName name="_ISC3">[3]ISC01!$B$1:$B$65536+[4]Q_ISC3!$A$1:$IV$23</definedName>
    <definedName name="_ISC567" localSheetId="18">[8]Q_ISC567!$A$1:$IV$23</definedName>
    <definedName name="_ISC567" localSheetId="7">[8]Q_ISC567!$A$1:$IV$23</definedName>
    <definedName name="_ISC567">[8]Q_ISC567!$A$1:$IV$23</definedName>
    <definedName name="_Order1" hidden="1">0</definedName>
    <definedName name="_Regression_Out" localSheetId="12" hidden="1">#REF!</definedName>
    <definedName name="_Regression_Out" localSheetId="13" hidden="1">#REF!</definedName>
    <definedName name="_Regression_Out" localSheetId="17" hidden="1">#REF!</definedName>
    <definedName name="_Regression_Out" localSheetId="18" hidden="1">#REF!</definedName>
    <definedName name="_Regression_Out" localSheetId="7" hidden="1">#REF!</definedName>
    <definedName name="_Regression_Out" hidden="1">#REF!</definedName>
    <definedName name="_Regression_X" localSheetId="12" hidden="1">#REF!</definedName>
    <definedName name="_Regression_X" localSheetId="13" hidden="1">#REF!</definedName>
    <definedName name="_Regression_X" localSheetId="17" hidden="1">#REF!</definedName>
    <definedName name="_Regression_X" localSheetId="18" hidden="1">#REF!</definedName>
    <definedName name="_Regression_X" localSheetId="7" hidden="1">#REF!</definedName>
    <definedName name="_Regression_X" hidden="1">#REF!</definedName>
    <definedName name="_Regression_Y" localSheetId="12" hidden="1">#REF!</definedName>
    <definedName name="_Regression_Y" localSheetId="13" hidden="1">#REF!</definedName>
    <definedName name="_Regression_Y" localSheetId="17" hidden="1">#REF!</definedName>
    <definedName name="_Regression_Y" localSheetId="18" hidden="1">#REF!</definedName>
    <definedName name="_Regression_Y" localSheetId="7" hidden="1">#REF!</definedName>
    <definedName name="_Regression_Y" hidden="1">#REF!</definedName>
    <definedName name="akldfjaljfld" localSheetId="10" hidden="1">'[11]Time series'!#REF!</definedName>
    <definedName name="akldfjaljfld" localSheetId="11" hidden="1">'[11]Time series'!#REF!</definedName>
    <definedName name="akldfjaljfld" localSheetId="12" hidden="1">'[11]Time series'!#REF!</definedName>
    <definedName name="akldfjaljfld" localSheetId="13" hidden="1">'[11]Time series'!#REF!</definedName>
    <definedName name="akldfjaljfld" localSheetId="14" hidden="1">'[11]Time series'!#REF!</definedName>
    <definedName name="akldfjaljfld" localSheetId="16" hidden="1">'[11]Time series'!#REF!</definedName>
    <definedName name="akldfjaljfld" localSheetId="17" hidden="1">'[11]Time series'!#REF!</definedName>
    <definedName name="akldfjaljfld" localSheetId="18" hidden="1">'[11]Time series'!#REF!</definedName>
    <definedName name="akldfjaljfld" localSheetId="3" hidden="1">'[11]Time series'!#REF!</definedName>
    <definedName name="akldfjaljfld" localSheetId="4" hidden="1">'[11]Time series'!#REF!</definedName>
    <definedName name="akldfjaljfld" localSheetId="5" hidden="1">'[11]Time series'!#REF!</definedName>
    <definedName name="akldfjaljfld" localSheetId="6" hidden="1">'[11]Time series'!#REF!</definedName>
    <definedName name="akldfjaljfld" localSheetId="7" hidden="1">'[11]Time series'!#REF!</definedName>
    <definedName name="akldfjaljfld" localSheetId="8" hidden="1">'[11]Time series'!#REF!</definedName>
    <definedName name="akldfjaljfld" localSheetId="9" hidden="1">'[11]Time series'!#REF!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 localSheetId="12">#REF!</definedName>
    <definedName name="body" localSheetId="13">#REF!</definedName>
    <definedName name="body" localSheetId="17">#REF!</definedName>
    <definedName name="body" localSheetId="18">#REF!</definedName>
    <definedName name="body" localSheetId="7">#REF!</definedName>
    <definedName name="body">#REF!</definedName>
    <definedName name="calcul">'[15]Calcul_B1.1'!$A$1:$L$37</definedName>
    <definedName name="calcul1" localSheetId="18">'[16]Calcul_B1.1'!$A$1:$L$37</definedName>
    <definedName name="calcul1" localSheetId="7">'[16]Calcul_B1.1'!$A$1:$L$37</definedName>
    <definedName name="calcul1">'[16]Calcul_B1.1'!$A$1:$L$37</definedName>
    <definedName name="chart12" localSheetId="12">'[17]UIS data 1998-2004'!#REF!</definedName>
    <definedName name="chart12" localSheetId="13">'[17]UIS data 1998-2004'!#REF!</definedName>
    <definedName name="chart12" localSheetId="17">'[17]UIS data 1998-2004'!#REF!</definedName>
    <definedName name="chart12" localSheetId="18">'[17]UIS data 1998-2004'!#REF!</definedName>
    <definedName name="chart12" localSheetId="7">'[17]UIS data 1998-2004'!#REF!</definedName>
    <definedName name="chart12">'[17]UIS data 1998-2004'!#REF!</definedName>
    <definedName name="countries" localSheetId="12">#REF!</definedName>
    <definedName name="countries" localSheetId="13">#REF!</definedName>
    <definedName name="countries" localSheetId="17">#REF!</definedName>
    <definedName name="countries" localSheetId="18">#REF!</definedName>
    <definedName name="countries" localSheetId="7">#REF!</definedName>
    <definedName name="countries">#REF!</definedName>
    <definedName name="country" localSheetId="18">[18]country_lookup!$A$1:$F$49</definedName>
    <definedName name="country" localSheetId="7">[18]country_lookup!$A$1:$F$49</definedName>
    <definedName name="country">[18]country_lookup!$A$1:$F$49</definedName>
    <definedName name="Czech_Republic_5B">[14]GRAD!$E$35:$G$35</definedName>
    <definedName name="d3_1a" localSheetId="18">'[18]Table D3.1a.'!$A$10:$AH$64</definedName>
    <definedName name="d3_1a" localSheetId="7">'[18]Table D3.1a.'!$A$10:$AH$64</definedName>
    <definedName name="d3_1a">'[18]Table D3.1a.'!$A$10:$AH$64</definedName>
    <definedName name="d3_1b" localSheetId="18">'[18]Table D3.1b. (Web only).'!$A$10:$AH$1048576</definedName>
    <definedName name="d3_1b" localSheetId="7">'[18]Table D3.1b. (Web only).'!$A$10:$AH$1048576</definedName>
    <definedName name="d3_1b">'[18]Table D3.1b. (Web only).'!$A$10:$AH$1048576</definedName>
    <definedName name="d3_2a" localSheetId="18">'[18]Table D3.2a.'!$A$11:$AA$1048576</definedName>
    <definedName name="d3_2a" localSheetId="7">'[18]Table D3.2a.'!$A$11:$AA$1048576</definedName>
    <definedName name="d3_2a">'[18]Table D3.2a.'!$A$11:$AA$1048576</definedName>
    <definedName name="d3_4" localSheetId="18">'[18]Table D3.4.'!$A$8:$BN$66</definedName>
    <definedName name="d3_4" localSheetId="7">'[18]Table D3.4.'!$A$8:$BN$66</definedName>
    <definedName name="d3_4">'[18]Table D3.4.'!$A$8:$BN$66</definedName>
    <definedName name="d3_5b" localSheetId="18">'[18]Table D3.5b. (Web only).'!$A$10:$DJ$1048576</definedName>
    <definedName name="d3_5b" localSheetId="7">'[18]Table D3.5b. (Web only).'!$A$10:$DJ$1048576</definedName>
    <definedName name="d3_5b">'[18]Table D3.5b. (Web only).'!$A$10:$DJ$1048576</definedName>
    <definedName name="d3_6" localSheetId="18">'[18]Table D3.6. (Web only).'!$A$10:$Z$1048576</definedName>
    <definedName name="d3_6" localSheetId="7">'[18]Table D3.6. (Web only).'!$A$10:$Z$1048576</definedName>
    <definedName name="d3_6">'[18]Table D3.6. (Web only).'!$A$10:$Z$1048576</definedName>
    <definedName name="DataEntryBlock10" localSheetId="12">[19]DEM2!#REF!</definedName>
    <definedName name="DataEntryBlock10" localSheetId="13">[19]DEM2!#REF!</definedName>
    <definedName name="DataEntryBlock10" localSheetId="17">[19]DEM2!#REF!</definedName>
    <definedName name="DataEntryBlock10" localSheetId="18">[19]DEM2!#REF!</definedName>
    <definedName name="DataEntryBlock10" localSheetId="7">[19]DEM2!#REF!</definedName>
    <definedName name="DataEntryBlock10">[19]DEM2!#REF!</definedName>
    <definedName name="DataEntryBlock11" localSheetId="12">[19]DEM2!#REF!</definedName>
    <definedName name="DataEntryBlock11" localSheetId="13">[19]DEM2!#REF!</definedName>
    <definedName name="DataEntryBlock11" localSheetId="17">[19]DEM2!#REF!</definedName>
    <definedName name="DataEntryBlock11" localSheetId="18">[19]DEM2!#REF!</definedName>
    <definedName name="DataEntryBlock11" localSheetId="7">[19]DEM2!#REF!</definedName>
    <definedName name="DataEntryBlock11">[19]DEM2!#REF!</definedName>
    <definedName name="DataEntryBlock12" localSheetId="13">[19]DEM2!#REF!</definedName>
    <definedName name="DataEntryBlock12" localSheetId="17">[19]DEM2!#REF!</definedName>
    <definedName name="DataEntryBlock12" localSheetId="18">[19]DEM2!#REF!</definedName>
    <definedName name="DataEntryBlock12" localSheetId="7">[19]DEM2!#REF!</definedName>
    <definedName name="DataEntryBlock12">[19]DEM2!#REF!</definedName>
    <definedName name="DataEntryBlock13" localSheetId="13">[19]DEM2!#REF!</definedName>
    <definedName name="DataEntryBlock13" localSheetId="17">[19]DEM2!#REF!</definedName>
    <definedName name="DataEntryBlock13" localSheetId="18">[19]DEM2!#REF!</definedName>
    <definedName name="DataEntryBlock13" localSheetId="7">[19]DEM2!#REF!</definedName>
    <definedName name="DataEntryBlock13">[19]DEM2!#REF!</definedName>
    <definedName name="DataEntryBlock14" localSheetId="13">[19]DEM2!#REF!</definedName>
    <definedName name="DataEntryBlock14" localSheetId="17">[19]DEM2!#REF!</definedName>
    <definedName name="DataEntryBlock14" localSheetId="18">[19]DEM2!#REF!</definedName>
    <definedName name="DataEntryBlock14" localSheetId="7">[19]DEM2!#REF!</definedName>
    <definedName name="DataEntryBlock14">[19]DEM2!#REF!</definedName>
    <definedName name="DataEntryBlock15" localSheetId="13">[19]DEM2!#REF!</definedName>
    <definedName name="DataEntryBlock15" localSheetId="18">[19]DEM2!#REF!</definedName>
    <definedName name="DataEntryBlock15">[19]DEM2!#REF!</definedName>
    <definedName name="decision_level" localSheetId="18">'[18]Table D3.8. (Web only).'!$W$1:$X$10</definedName>
    <definedName name="decision_level" localSheetId="7">'[18]Table D3.8. (Web only).'!$W$1:$X$10</definedName>
    <definedName name="decision_level">'[18]Table D3.8. (Web only).'!$W$1:$X$10</definedName>
    <definedName name="deflators" localSheetId="18">[18]Deflators!$X$5:$AQ$1048576</definedName>
    <definedName name="deflators" localSheetId="7">[18]Deflators!$X$5:$AQ$1048576</definedName>
    <definedName name="deflators">[18]Deflators!$X$5:$AQ$1048576</definedName>
    <definedName name="deflators_jan" localSheetId="18">[18]Deflators!$AS$5:$BL$48</definedName>
    <definedName name="deflators_jan" localSheetId="7">[18]Deflators!$AS$5:$BL$48</definedName>
    <definedName name="deflators_jan">[18]Deflators!$AS$5:$BL$48</definedName>
    <definedName name="Denmark_5B">[14]GRAD!$E$37:$G$37</definedName>
    <definedName name="dfsa" localSheetId="10" hidden="1">'[5]Time series'!#REF!</definedName>
    <definedName name="dfsa" localSheetId="11" hidden="1">'[5]Time series'!#REF!</definedName>
    <definedName name="dfsa" localSheetId="12" hidden="1">'[5]Time series'!#REF!</definedName>
    <definedName name="dfsa" localSheetId="13" hidden="1">'[5]Time series'!#REF!</definedName>
    <definedName name="dfsa" localSheetId="14" hidden="1">'[5]Time series'!#REF!</definedName>
    <definedName name="dfsa" localSheetId="16" hidden="1">'[5]Time series'!#REF!</definedName>
    <definedName name="dfsa" localSheetId="17" hidden="1">'[5]Time series'!#REF!</definedName>
    <definedName name="dfsa" localSheetId="18" hidden="1">'[5]Time series'!#REF!</definedName>
    <definedName name="dfsa" localSheetId="3" hidden="1">'[5]Time series'!#REF!</definedName>
    <definedName name="dfsa" localSheetId="4" hidden="1">'[5]Time series'!#REF!</definedName>
    <definedName name="dfsa" localSheetId="5" hidden="1">'[5]Time series'!#REF!</definedName>
    <definedName name="dfsa" localSheetId="6" hidden="1">'[5]Time series'!#REF!</definedName>
    <definedName name="dfsa" localSheetId="7" hidden="1">'[5]Time series'!#REF!</definedName>
    <definedName name="dfsa" localSheetId="8" hidden="1">'[5]Time series'!#REF!</definedName>
    <definedName name="dfsa" localSheetId="9" hidden="1">'[5]Time series'!#REF!</definedName>
    <definedName name="dfsa" hidden="1">'[5]Time series'!#REF!</definedName>
    <definedName name="dpogjr" localSheetId="10" hidden="1">'[5]Time series'!#REF!</definedName>
    <definedName name="dpogjr" localSheetId="11" hidden="1">'[5]Time series'!#REF!</definedName>
    <definedName name="dpogjr" localSheetId="12" hidden="1">'[5]Time series'!#REF!</definedName>
    <definedName name="dpogjr" localSheetId="13" hidden="1">'[5]Time series'!#REF!</definedName>
    <definedName name="dpogjr" localSheetId="14" hidden="1">'[5]Time series'!#REF!</definedName>
    <definedName name="dpogjr" localSheetId="16" hidden="1">'[5]Time series'!#REF!</definedName>
    <definedName name="dpogjr" localSheetId="17" hidden="1">'[5]Time series'!#REF!</definedName>
    <definedName name="dpogjr" localSheetId="18" hidden="1">'[5]Time series'!#REF!</definedName>
    <definedName name="dpogjr" localSheetId="3" hidden="1">'[5]Time series'!#REF!</definedName>
    <definedName name="dpogjr" localSheetId="4" hidden="1">'[5]Time series'!#REF!</definedName>
    <definedName name="dpogjr" localSheetId="5" hidden="1">'[5]Time series'!#REF!</definedName>
    <definedName name="dpogjr" localSheetId="6" hidden="1">'[5]Time series'!#REF!</definedName>
    <definedName name="dpogjr" localSheetId="7" hidden="1">'[5]Time series'!#REF!</definedName>
    <definedName name="dpogjr" localSheetId="8" hidden="1">'[5]Time series'!#REF!</definedName>
    <definedName name="dpogjr" localSheetId="9" hidden="1">'[5]Time series'!#REF!</definedName>
    <definedName name="dpogjr" hidden="1">'[5]Time series'!#REF!</definedName>
    <definedName name="duration">'[20]DD-LISTS'!$I$3:$I$12</definedName>
    <definedName name="effect" localSheetId="12">#REF!</definedName>
    <definedName name="effect" localSheetId="13">#REF!</definedName>
    <definedName name="effect" localSheetId="17">#REF!</definedName>
    <definedName name="effect" localSheetId="18">#REF!</definedName>
    <definedName name="effect" localSheetId="7">#REF!</definedName>
    <definedName name="effect">#REF!</definedName>
    <definedName name="f1_time" localSheetId="18">[21]F1_TIME!$A$1:$D$31</definedName>
    <definedName name="f1_time" localSheetId="7">[21]F1_TIME!$A$1:$D$31</definedName>
    <definedName name="f1_time">[21]F1_TIME!$A$1:$D$31</definedName>
    <definedName name="ffff" localSheetId="10" hidden="1">'[11]Time series'!#REF!</definedName>
    <definedName name="ffff" localSheetId="11" hidden="1">'[11]Time series'!#REF!</definedName>
    <definedName name="ffff" localSheetId="12" hidden="1">'[11]Time series'!#REF!</definedName>
    <definedName name="ffff" localSheetId="13" hidden="1">'[11]Time series'!#REF!</definedName>
    <definedName name="ffff" localSheetId="14" hidden="1">'[11]Time series'!#REF!</definedName>
    <definedName name="ffff" localSheetId="16" hidden="1">'[11]Time series'!#REF!</definedName>
    <definedName name="ffff" localSheetId="17" hidden="1">'[11]Time series'!#REF!</definedName>
    <definedName name="ffff" localSheetId="18" hidden="1">'[11]Time series'!#REF!</definedName>
    <definedName name="ffff" localSheetId="3" hidden="1">'[11]Time series'!#REF!</definedName>
    <definedName name="ffff" localSheetId="4" hidden="1">'[11]Time series'!#REF!</definedName>
    <definedName name="ffff" localSheetId="5" hidden="1">'[11]Time series'!#REF!</definedName>
    <definedName name="ffff" localSheetId="6" hidden="1">'[11]Time series'!#REF!</definedName>
    <definedName name="ffff" localSheetId="7" hidden="1">'[11]Time series'!#REF!</definedName>
    <definedName name="ffff" localSheetId="8" hidden="1">'[11]Time series'!#REF!</definedName>
    <definedName name="ffff" localSheetId="9" hidden="1">'[11]Time series'!#REF!</definedName>
    <definedName name="ffff" hidden="1">'[11]Time series'!#REF!</definedName>
    <definedName name="fg_567" localSheetId="18">[22]FG_567!$A$1:$AC$30</definedName>
    <definedName name="fg_567" localSheetId="7">[22]FG_567!$A$1:$AC$30</definedName>
    <definedName name="fg_567">[22]FG_567!$A$1:$AC$30</definedName>
    <definedName name="FG_ISC123" localSheetId="18">[23]FG_123!$A$1:$AZ$45</definedName>
    <definedName name="FG_ISC123" localSheetId="7">[23]FG_123!$A$1:$AZ$45</definedName>
    <definedName name="FG_ISC123">[23]FG_123!$A$1:$AZ$45</definedName>
    <definedName name="FG_ISC567" localSheetId="18">[22]FG_567!$A$1:$AZ$45</definedName>
    <definedName name="FG_ISC567" localSheetId="7">[22]FG_567!$A$1:$AZ$45</definedName>
    <definedName name="FG_ISC567">[22]FG_567!$A$1:$AZ$45</definedName>
    <definedName name="fgfgfgf" localSheetId="10" hidden="1">'[11]Time series'!#REF!</definedName>
    <definedName name="fgfgfgf" localSheetId="11" hidden="1">'[11]Time series'!#REF!</definedName>
    <definedName name="fgfgfgf" localSheetId="12" hidden="1">'[11]Time series'!#REF!</definedName>
    <definedName name="fgfgfgf" localSheetId="13" hidden="1">'[11]Time series'!#REF!</definedName>
    <definedName name="fgfgfgf" localSheetId="14" hidden="1">'[11]Time series'!#REF!</definedName>
    <definedName name="fgfgfgf" localSheetId="16" hidden="1">'[11]Time series'!#REF!</definedName>
    <definedName name="fgfgfgf" localSheetId="17" hidden="1">'[11]Time series'!#REF!</definedName>
    <definedName name="fgfgfgf" localSheetId="18" hidden="1">'[11]Time series'!#REF!</definedName>
    <definedName name="fgfgfgf" localSheetId="3" hidden="1">'[11]Time series'!#REF!</definedName>
    <definedName name="fgfgfgf" localSheetId="4" hidden="1">'[11]Time series'!#REF!</definedName>
    <definedName name="fgfgfgf" localSheetId="5" hidden="1">'[11]Time series'!#REF!</definedName>
    <definedName name="fgfgfgf" localSheetId="6" hidden="1">'[11]Time series'!#REF!</definedName>
    <definedName name="fgfgfgf" localSheetId="7" hidden="1">'[11]Time series'!#REF!</definedName>
    <definedName name="fgfgfgf" localSheetId="8" hidden="1">'[11]Time series'!#REF!</definedName>
    <definedName name="fgfgfgf" localSheetId="9" hidden="1">'[11]Time series'!#REF!</definedName>
    <definedName name="fgfgfgf" hidden="1">'[11]Time series'!#REF!</definedName>
    <definedName name="fields">'[20]DD-LISTS'!$G$3:$G$9</definedName>
    <definedName name="Fig.2.2.L" localSheetId="12">[2]EAT12_1!#REF!,[2]EAT12_1!#REF!,[2]EAT12_1!#REF!,[2]EAT12_1!#REF!,[2]EAT12_1!#REF!,[2]EAT12_1!#REF!,[2]EAT12_1!#REF!,[2]EAT12_1!#REF!,[2]EAT12_1!#REF!,[2]EAT12_1!#REF!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17">[2]EAT12_1!#REF!,[2]EAT12_1!#REF!,[2]EAT12_1!#REF!,[2]EAT12_1!#REF!,[2]EAT12_1!#REF!,[2]EAT12_1!#REF!,[2]EAT12_1!#REF!,[2]EAT12_1!#REF!,[2]EAT12_1!#REF!,[2]EAT12_1!#REF!</definedName>
    <definedName name="Fig.2.2.L" localSheetId="18">[2]EAT12_1!#REF!,[2]EAT12_1!#REF!,[2]EAT12_1!#REF!,[2]EAT12_1!#REF!,[2]EAT12_1!#REF!,[2]EAT12_1!#REF!,[2]EAT12_1!#REF!,[2]EAT12_1!#REF!,[2]EAT12_1!#REF!,[2]EAT12_1!#REF!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 localSheetId="18">OFFSET('[18]Figure D3.1.'!$G$48,0,0,50-COUNTIF('[18]Figure D3.1.'!$G$48:$G$97,""))</definedName>
    <definedName name="fig_d3_1_country" localSheetId="7">OFFSET('[18]Figure D3.1.'!$G$48,0,0,50-COUNTIF('[18]Figure D3.1.'!$G$48:$G$97,""))</definedName>
    <definedName name="fig_d3_1_country">OFFSET('[18]Figure D3.1.'!$G$48,0,0,50-COUNTIF('[18]Figure D3.1.'!$G$48:$G$97,""))</definedName>
    <definedName name="fig_d3_1_var1" localSheetId="18">OFFSET('[18]Figure D3.1.'!$E$48,0,0,50-COUNTIF('[18]Figure D3.1.'!$G$48:$G$97,""))</definedName>
    <definedName name="fig_d3_1_var1" localSheetId="7">OFFSET('[18]Figure D3.1.'!$E$48,0,0,50-COUNTIF('[18]Figure D3.1.'!$G$48:$G$97,""))</definedName>
    <definedName name="fig_d3_1_var1">OFFSET('[18]Figure D3.1.'!$E$48,0,0,50-COUNTIF('[18]Figure D3.1.'!$G$48:$G$97,""))</definedName>
    <definedName name="fig_d3_1_var2" localSheetId="18">OFFSET('[18]Figure D3.1.'!$F$48,0,0,50-COUNTIF('[18]Figure D3.1.'!$G$48:$G$97,""))</definedName>
    <definedName name="fig_d3_1_var2" localSheetId="7">OFFSET('[18]Figure D3.1.'!$F$48,0,0,50-COUNTIF('[18]Figure D3.1.'!$G$48:$G$97,""))</definedName>
    <definedName name="fig_d3_1_var2">OFFSET('[18]Figure D3.1.'!$F$48,0,0,50-COUNTIF('[18]Figure D3.1.'!$G$48:$G$97,""))</definedName>
    <definedName name="fig_d3_2_country" localSheetId="18">OFFSET('[18]Figure D3.2.'!$I$50,0,0,50-COUNTIF('[18]Figure D3.2.'!$I$50:$I$99,""))</definedName>
    <definedName name="fig_d3_2_country" localSheetId="7">OFFSET('[18]Figure D3.2.'!$I$50,0,0,50-COUNTIF('[18]Figure D3.2.'!$I$50:$I$99,""))</definedName>
    <definedName name="fig_d3_2_country">OFFSET('[18]Figure D3.2.'!$I$50,0,0,50-COUNTIF('[18]Figure D3.2.'!$I$50:$I$99,""))</definedName>
    <definedName name="fig_d3_2_var1" localSheetId="18">OFFSET('[18]Figure D3.2.'!$F$50,0,0,50-COUNTIF('[18]Figure D3.2.'!$I$50:$I$99,""))</definedName>
    <definedName name="fig_d3_2_var1" localSheetId="7">OFFSET('[18]Figure D3.2.'!$F$50,0,0,50-COUNTIF('[18]Figure D3.2.'!$I$50:$I$99,""))</definedName>
    <definedName name="fig_d3_2_var1">OFFSET('[18]Figure D3.2.'!$F$50,0,0,50-COUNTIF('[18]Figure D3.2.'!$I$50:$I$99,""))</definedName>
    <definedName name="fig_d3_2_var2" localSheetId="18">OFFSET('[18]Figure D3.2.'!$G$50,0,0,50-COUNTIF('[18]Figure D3.2.'!$I$50:$I$99,""))</definedName>
    <definedName name="fig_d3_2_var2" localSheetId="7">OFFSET('[18]Figure D3.2.'!$G$50,0,0,50-COUNTIF('[18]Figure D3.2.'!$I$50:$I$99,""))</definedName>
    <definedName name="fig_d3_2_var2">OFFSET('[18]Figure D3.2.'!$G$50,0,0,50-COUNTIF('[18]Figure D3.2.'!$I$50:$I$99,""))</definedName>
    <definedName name="fig_d3_2_var3" localSheetId="18">OFFSET('[18]Figure D3.2.'!$H$50,0,0,50-COUNTIF('[18]Figure D3.2.'!$I$50:$I$99,""))</definedName>
    <definedName name="fig_d3_2_var3" localSheetId="7">OFFSET('[18]Figure D3.2.'!$H$50,0,0,50-COUNTIF('[18]Figure D3.2.'!$I$50:$I$99,""))</definedName>
    <definedName name="fig_d3_2_var3">OFFSET('[18]Figure D3.2.'!$H$50,0,0,50-COUNTIF('[18]Figure D3.2.'!$I$50:$I$99,""))</definedName>
    <definedName name="fig_d3_4_country" localSheetId="18">OFFSET('[18]Figure D3.4.'!$K$48,0,0,50-COUNTIF('[18]Figure D3.4.'!$K$48:$K$97,""))</definedName>
    <definedName name="fig_d3_4_country" localSheetId="7">OFFSET('[18]Figure D3.4.'!$K$48,0,0,50-COUNTIF('[18]Figure D3.4.'!$K$48:$K$97,""))</definedName>
    <definedName name="fig_d3_4_country">OFFSET('[18]Figure D3.4.'!$K$48,0,0,50-COUNTIF('[18]Figure D3.4.'!$K$48:$K$97,""))</definedName>
    <definedName name="fig_d3_4_var1" localSheetId="18">OFFSET('[18]Figure D3.4.'!$F$48,0,0,50-COUNTIF('[18]Figure D3.4.'!$K$48:$K$97,""))</definedName>
    <definedName name="fig_d3_4_var1" localSheetId="7">OFFSET('[18]Figure D3.4.'!$F$48,0,0,50-COUNTIF('[18]Figure D3.4.'!$K$48:$K$97,""))</definedName>
    <definedName name="fig_d3_4_var1">OFFSET('[18]Figure D3.4.'!$F$48,0,0,50-COUNTIF('[18]Figure D3.4.'!$K$48:$K$97,""))</definedName>
    <definedName name="fig_d3_4_var2" localSheetId="18">OFFSET('[18]Figure D3.4.'!$G$48,0,0,50-COUNTIF('[18]Figure D3.4.'!$K$48:$K$97,""))</definedName>
    <definedName name="fig_d3_4_var2" localSheetId="7">OFFSET('[18]Figure D3.4.'!$G$48,0,0,50-COUNTIF('[18]Figure D3.4.'!$K$48:$K$97,""))</definedName>
    <definedName name="fig_d3_4_var2">OFFSET('[18]Figure D3.4.'!$G$48,0,0,50-COUNTIF('[18]Figure D3.4.'!$K$48:$K$97,""))</definedName>
    <definedName name="fig_d3_4_var3" localSheetId="18">OFFSET('[18]Figure D3.4.'!$I$48,0,0,50-COUNTIF('[18]Figure D3.4.'!$K$48:$K$97,""))</definedName>
    <definedName name="fig_d3_4_var3" localSheetId="7">OFFSET('[18]Figure D3.4.'!$I$48,0,0,50-COUNTIF('[18]Figure D3.4.'!$K$48:$K$97,""))</definedName>
    <definedName name="fig_d3_4_var3">OFFSET('[18]Figure D3.4.'!$I$48,0,0,50-COUNTIF('[18]Figure D3.4.'!$K$48:$K$97,""))</definedName>
    <definedName name="fig_d3_4_var4" localSheetId="18">OFFSET('[18]Figure D3.4.'!$J$48,0,0,50-COUNTIF('[18]Figure D3.4.'!$K$48:$K$97,""))</definedName>
    <definedName name="fig_d3_4_var4" localSheetId="7">OFFSET('[18]Figure D3.4.'!$J$48,0,0,50-COUNTIF('[18]Figure D3.4.'!$K$48:$K$97,""))</definedName>
    <definedName name="fig_d3_4_var4">OFFSET('[18]Figure D3.4.'!$J$48,0,0,50-COUNTIF('[18]Figure D3.4.'!$K$48:$K$97,""))</definedName>
    <definedName name="fig_d3_5_country" localSheetId="18">OFFSET('[18]Figure D3.5.'!$H$38,0,0,50-COUNTIF('[18]Figure D3.5.'!$H$38:$H$87,""))</definedName>
    <definedName name="fig_d3_5_country" localSheetId="7">OFFSET('[18]Figure D3.5.'!$H$38,0,0,50-COUNTIF('[18]Figure D3.5.'!$H$38:$H$87,""))</definedName>
    <definedName name="fig_d3_5_country">OFFSET('[18]Figure D3.5.'!$H$38,0,0,50-COUNTIF('[18]Figure D3.5.'!$H$38:$H$87,""))</definedName>
    <definedName name="fig_d3_5_var1" localSheetId="18">OFFSET('[18]Figure D3.5.'!$F$38,0,0,50-COUNTIF('[18]Figure D3.5.'!$H$38:$H$87,""))</definedName>
    <definedName name="fig_d3_5_var1" localSheetId="7">OFFSET('[18]Figure D3.5.'!$F$38,0,0,50-COUNTIF('[18]Figure D3.5.'!$H$38:$H$87,""))</definedName>
    <definedName name="fig_d3_5_var1">OFFSET('[18]Figure D3.5.'!$F$38,0,0,50-COUNTIF('[18]Figure D3.5.'!$H$38:$H$87,""))</definedName>
    <definedName name="fig_d3_5_var2" localSheetId="18">OFFSET('[18]Figure D3.5.'!$G$38,0,0,50-COUNTIF('[18]Figure D3.5.'!$H$38:$H$87,""))</definedName>
    <definedName name="fig_d3_5_var2" localSheetId="7">OFFSET('[18]Figure D3.5.'!$G$38,0,0,50-COUNTIF('[18]Figure D3.5.'!$H$38:$H$87,""))</definedName>
    <definedName name="fig_d3_5_var2">OFFSET('[18]Figure D3.5.'!$G$38,0,0,50-COUNTIF('[18]Figure D3.5.'!$H$38:$H$87,""))</definedName>
    <definedName name="FIG2wp1" localSheetId="12" hidden="1">#REF!</definedName>
    <definedName name="FIG2wp1" localSheetId="13" hidden="1">#REF!</definedName>
    <definedName name="FIG2wp1" localSheetId="17" hidden="1">#REF!</definedName>
    <definedName name="FIG2wp1" localSheetId="18" hidden="1">#REF!</definedName>
    <definedName name="FIG2wp1" localSheetId="7" hidden="1">#REF!</definedName>
    <definedName name="FIG2wp1" hidden="1">#REF!</definedName>
    <definedName name="Figure30new" localSheetId="10" hidden="1">#REF!</definedName>
    <definedName name="Figure30new" localSheetId="11" hidden="1">#REF!</definedName>
    <definedName name="Figure30new" localSheetId="12" hidden="1">#REF!</definedName>
    <definedName name="Figure30new" localSheetId="13" hidden="1">#REF!</definedName>
    <definedName name="Figure30new" localSheetId="14" hidden="1">#REF!</definedName>
    <definedName name="Figure30new" localSheetId="16" hidden="1">#REF!</definedName>
    <definedName name="Figure30new" localSheetId="17" hidden="1">#REF!</definedName>
    <definedName name="Figure30new" localSheetId="18" hidden="1">#REF!</definedName>
    <definedName name="Figure30new" localSheetId="3" hidden="1">#REF!</definedName>
    <definedName name="Figure30new" localSheetId="4" hidden="1">#REF!</definedName>
    <definedName name="Figure30new" localSheetId="5" hidden="1">#REF!</definedName>
    <definedName name="Figure30new" localSheetId="6" hidden="1">#REF!</definedName>
    <definedName name="Figure30new" localSheetId="7" hidden="1">#REF!</definedName>
    <definedName name="Figure30new" localSheetId="8" hidden="1">#REF!</definedName>
    <definedName name="Figure30new" localSheetId="9" hidden="1">#REF!</definedName>
    <definedName name="Figure30new" hidden="1">#REF!</definedName>
    <definedName name="FigureSchool" localSheetId="10" hidden="1">'[5]Time series'!#REF!</definedName>
    <definedName name="FigureSchool" localSheetId="11" hidden="1">'[5]Time series'!#REF!</definedName>
    <definedName name="FigureSchool" localSheetId="12" hidden="1">'[5]Time series'!#REF!</definedName>
    <definedName name="FigureSchool" localSheetId="13" hidden="1">'[5]Time series'!#REF!</definedName>
    <definedName name="FigureSchool" localSheetId="14" hidden="1">'[5]Time series'!#REF!</definedName>
    <definedName name="FigureSchool" localSheetId="16" hidden="1">'[5]Time series'!#REF!</definedName>
    <definedName name="FigureSchool" localSheetId="17" hidden="1">'[5]Time series'!#REF!</definedName>
    <definedName name="FigureSchool" localSheetId="18" hidden="1">'[5]Time series'!#REF!</definedName>
    <definedName name="FigureSchool" localSheetId="3" hidden="1">'[5]Time series'!#REF!</definedName>
    <definedName name="FigureSchool" localSheetId="4" hidden="1">'[5]Time series'!#REF!</definedName>
    <definedName name="FigureSchool" localSheetId="5" hidden="1">'[5]Time series'!#REF!</definedName>
    <definedName name="FigureSchool" localSheetId="6" hidden="1">'[5]Time series'!#REF!</definedName>
    <definedName name="FigureSchool" localSheetId="7" hidden="1">'[5]Time series'!#REF!</definedName>
    <definedName name="FigureSchool" localSheetId="8" hidden="1">'[5]Time series'!#REF!</definedName>
    <definedName name="FigureSchool" localSheetId="9" hidden="1">'[5]Time series'!#REF!</definedName>
    <definedName name="FigureSchool" hidden="1">'[5]Time series'!#REF!</definedName>
    <definedName name="Finland_5B">[14]GRAD!$E$36:$G$36</definedName>
    <definedName name="France_5B">[14]GRAD!$E$38:$G$38</definedName>
    <definedName name="Germany_5B">[14]GRAD!$E$39:$G$39</definedName>
    <definedName name="ghfgf" localSheetId="10" hidden="1">'[5]Time series'!#REF!</definedName>
    <definedName name="ghfgf" localSheetId="11" hidden="1">'[5]Time series'!#REF!</definedName>
    <definedName name="ghfgf" localSheetId="12" hidden="1">'[5]Time series'!#REF!</definedName>
    <definedName name="ghfgf" localSheetId="13" hidden="1">'[5]Time series'!#REF!</definedName>
    <definedName name="ghfgf" localSheetId="14" hidden="1">'[5]Time series'!#REF!</definedName>
    <definedName name="ghfgf" localSheetId="16" hidden="1">'[5]Time series'!#REF!</definedName>
    <definedName name="ghfgf" localSheetId="17" hidden="1">'[5]Time series'!#REF!</definedName>
    <definedName name="ghfgf" localSheetId="18" hidden="1">'[5]Time series'!#REF!</definedName>
    <definedName name="ghfgf" localSheetId="3" hidden="1">'[5]Time series'!#REF!</definedName>
    <definedName name="ghfgf" localSheetId="4" hidden="1">'[5]Time series'!#REF!</definedName>
    <definedName name="ghfgf" localSheetId="5" hidden="1">'[5]Time series'!#REF!</definedName>
    <definedName name="ghfgf" localSheetId="6" hidden="1">'[5]Time series'!#REF!</definedName>
    <definedName name="ghfgf" localSheetId="7" hidden="1">'[5]Time series'!#REF!</definedName>
    <definedName name="ghfgf" localSheetId="8" hidden="1">'[5]Time series'!#REF!</definedName>
    <definedName name="ghfgf" localSheetId="9" hidden="1">'[5]Time series'!#REF!</definedName>
    <definedName name="ghfgf" hidden="1">'[5]Time series'!#REF!</definedName>
    <definedName name="gjgfgk" localSheetId="10" hidden="1">'[5]Time series'!#REF!</definedName>
    <definedName name="gjgfgk" localSheetId="11" hidden="1">'[5]Time series'!#REF!</definedName>
    <definedName name="gjgfgk" localSheetId="12" hidden="1">'[5]Time series'!#REF!</definedName>
    <definedName name="gjgfgk" localSheetId="13" hidden="1">'[5]Time series'!#REF!</definedName>
    <definedName name="gjgfgk" localSheetId="14" hidden="1">'[5]Time series'!#REF!</definedName>
    <definedName name="gjgfgk" localSheetId="16" hidden="1">'[5]Time series'!#REF!</definedName>
    <definedName name="gjgfgk" localSheetId="17" hidden="1">'[5]Time series'!#REF!</definedName>
    <definedName name="gjgfgk" localSheetId="18" hidden="1">'[5]Time series'!#REF!</definedName>
    <definedName name="gjgfgk" localSheetId="3" hidden="1">'[5]Time series'!#REF!</definedName>
    <definedName name="gjgfgk" localSheetId="4" hidden="1">'[5]Time series'!#REF!</definedName>
    <definedName name="gjgfgk" localSheetId="5" hidden="1">'[5]Time series'!#REF!</definedName>
    <definedName name="gjgfgk" localSheetId="6" hidden="1">'[5]Time series'!#REF!</definedName>
    <definedName name="gjgfgk" localSheetId="7" hidden="1">'[5]Time series'!#REF!</definedName>
    <definedName name="gjgfgk" localSheetId="8" hidden="1">'[5]Time series'!#REF!</definedName>
    <definedName name="gjgfgk" localSheetId="9" hidden="1">'[5]Time series'!#REF!</definedName>
    <definedName name="gjgfgk" hidden="1">'[5]Time series'!#REF!</definedName>
    <definedName name="Glevel">'[20]DD-LISTS'!$F$3:$F$12</definedName>
    <definedName name="head_compensation_lookup" localSheetId="12">#REF!</definedName>
    <definedName name="head_compensation_lookup" localSheetId="13">#REF!</definedName>
    <definedName name="head_compensation_lookup" localSheetId="17">#REF!</definedName>
    <definedName name="head_compensation_lookup" localSheetId="18">#REF!</definedName>
    <definedName name="head_compensation_lookup" localSheetId="7">#REF!</definedName>
    <definedName name="head_compensation_lookup">#REF!</definedName>
    <definedName name="head1" localSheetId="18">[18]head1!$A$6:$FS$1048576</definedName>
    <definedName name="head1" localSheetId="7">[18]head1!$A$6:$FS$1048576</definedName>
    <definedName name="head1">[18]head1!$A$6:$FS$1048576</definedName>
    <definedName name="head2" localSheetId="18">[18]head2!$A$6:$N$1048576</definedName>
    <definedName name="head2" localSheetId="7">[18]head2!$A$6:$N$1048576</definedName>
    <definedName name="head2">[18]head2!$A$6:$N$1048576</definedName>
    <definedName name="head3" localSheetId="18">[18]head3!$A$6:$CP$1048576</definedName>
    <definedName name="head3" localSheetId="7">[18]head3!$A$6:$CP$1048576</definedName>
    <definedName name="head3">[18]head3!$A$6:$CP$1048576</definedName>
    <definedName name="help" localSheetId="10" hidden="1">'[5]Time series'!#REF!</definedName>
    <definedName name="help" localSheetId="11" hidden="1">'[5]Time series'!#REF!</definedName>
    <definedName name="help" localSheetId="12" hidden="1">'[5]Time series'!#REF!</definedName>
    <definedName name="help" localSheetId="13" hidden="1">'[5]Time series'!#REF!</definedName>
    <definedName name="help" localSheetId="14" hidden="1">'[5]Time series'!#REF!</definedName>
    <definedName name="help" localSheetId="16" hidden="1">'[5]Time series'!#REF!</definedName>
    <definedName name="help" localSheetId="17" hidden="1">'[5]Time series'!#REF!</definedName>
    <definedName name="help" localSheetId="18" hidden="1">'[5]Time series'!#REF!</definedName>
    <definedName name="help" localSheetId="3" hidden="1">'[5]Time series'!#REF!</definedName>
    <definedName name="help" localSheetId="4" hidden="1">'[5]Time series'!#REF!</definedName>
    <definedName name="help" localSheetId="5" hidden="1">'[5]Time series'!#REF!</definedName>
    <definedName name="help" localSheetId="6" hidden="1">'[5]Time series'!#REF!</definedName>
    <definedName name="help" localSheetId="7" hidden="1">'[5]Time series'!#REF!</definedName>
    <definedName name="help" localSheetId="8" hidden="1">'[5]Time series'!#REF!</definedName>
    <definedName name="help" localSheetId="9" hidden="1">'[5]Time series'!#REF!</definedName>
    <definedName name="help" hidden="1">'[5]Time series'!#REF!</definedName>
    <definedName name="hjjh" localSheetId="10" hidden="1">'[5]Time series'!#REF!</definedName>
    <definedName name="hjjh" localSheetId="11" hidden="1">'[5]Time series'!#REF!</definedName>
    <definedName name="hjjh" localSheetId="12" hidden="1">'[5]Time series'!#REF!</definedName>
    <definedName name="hjjh" localSheetId="13" hidden="1">'[5]Time series'!#REF!</definedName>
    <definedName name="hjjh" localSheetId="14" hidden="1">'[5]Time series'!#REF!</definedName>
    <definedName name="hjjh" localSheetId="16" hidden="1">'[5]Time series'!#REF!</definedName>
    <definedName name="hjjh" localSheetId="17" hidden="1">'[5]Time series'!#REF!</definedName>
    <definedName name="hjjh" localSheetId="18" hidden="1">'[5]Time series'!#REF!</definedName>
    <definedName name="hjjh" localSheetId="3" hidden="1">'[5]Time series'!#REF!</definedName>
    <definedName name="hjjh" localSheetId="4" hidden="1">'[5]Time series'!#REF!</definedName>
    <definedName name="hjjh" localSheetId="5" hidden="1">'[5]Time series'!#REF!</definedName>
    <definedName name="hjjh" localSheetId="6" hidden="1">'[5]Time series'!#REF!</definedName>
    <definedName name="hjjh" localSheetId="7" hidden="1">'[5]Time series'!#REF!</definedName>
    <definedName name="hjjh" localSheetId="8" hidden="1">'[5]Time series'!#REF!</definedName>
    <definedName name="hjjh" localSheetId="9" hidden="1">'[5]Time series'!#REF!</definedName>
    <definedName name="hjjh" hidden="1">'[5]Time series'!#REF!</definedName>
    <definedName name="Hungary_5B">[14]GRAD!$E$41:$G$41</definedName>
    <definedName name="Iceland_5B">[14]GRAD!$E$42:$G$42</definedName>
    <definedName name="importance">'[20]DD-LISTS'!$H$3:$H$9</definedName>
    <definedName name="INDF1" localSheetId="18">[24]F1_ALL!$A$1:$AZ$50</definedName>
    <definedName name="INDF1" localSheetId="7">[24]F1_ALL!$A$1:$AZ$50</definedName>
    <definedName name="INDF1">[24]F1_ALL!$A$1:$AZ$50</definedName>
    <definedName name="indf11" localSheetId="18">[25]F11_ALL!$A$1:$AZ$15</definedName>
    <definedName name="indf11" localSheetId="7">[25]F11_ALL!$A$1:$AZ$15</definedName>
    <definedName name="indf11">[25]F11_ALL!$A$1:$AZ$15</definedName>
    <definedName name="indf11_94" localSheetId="18">[26]F11_A94!$A$1:$AE$15</definedName>
    <definedName name="indf11_94" localSheetId="7">[26]F11_A94!$A$1:$AE$15</definedName>
    <definedName name="indf11_94">[26]F11_A94!$A$1:$AE$15</definedName>
    <definedName name="INDF12" localSheetId="18">[27]F12_ALL!$A$1:$AJ$25</definedName>
    <definedName name="INDF12" localSheetId="7">[27]F12_ALL!$A$1:$AJ$25</definedName>
    <definedName name="INDF12">[27]F12_ALL!$A$1:$AJ$25</definedName>
    <definedName name="INDF13" localSheetId="18">[28]F13_ALL!$A$1:$AH$10</definedName>
    <definedName name="INDF13" localSheetId="7">[28]F13_ALL!$A$1:$AH$10</definedName>
    <definedName name="INDF13">[28]F13_ALL!$A$1:$AH$10</definedName>
    <definedName name="Ireland_5B">[14]GRAD!$E$43:$G$43</definedName>
    <definedName name="Italy_5B">[14]GRAD!$E$45:$G$45</definedName>
    <definedName name="Japan_5B">[14]GRAD!$E$46:$G$46</definedName>
    <definedName name="jhhhg" localSheetId="10" hidden="1">'[5]Time series'!#REF!</definedName>
    <definedName name="jhhhg" localSheetId="11" hidden="1">'[5]Time series'!#REF!</definedName>
    <definedName name="jhhhg" localSheetId="12" hidden="1">'[5]Time series'!#REF!</definedName>
    <definedName name="jhhhg" localSheetId="13" hidden="1">'[5]Time series'!#REF!</definedName>
    <definedName name="jhhhg" localSheetId="14" hidden="1">'[5]Time series'!#REF!</definedName>
    <definedName name="jhhhg" localSheetId="16" hidden="1">'[5]Time series'!#REF!</definedName>
    <definedName name="jhhhg" localSheetId="17" hidden="1">'[5]Time series'!#REF!</definedName>
    <definedName name="jhhhg" localSheetId="18" hidden="1">'[5]Time series'!#REF!</definedName>
    <definedName name="jhhhg" localSheetId="3" hidden="1">'[5]Time series'!#REF!</definedName>
    <definedName name="jhhhg" localSheetId="4" hidden="1">'[5]Time series'!#REF!</definedName>
    <definedName name="jhhhg" localSheetId="5" hidden="1">'[5]Time series'!#REF!</definedName>
    <definedName name="jhhhg" localSheetId="6" hidden="1">'[5]Time series'!#REF!</definedName>
    <definedName name="jhhhg" localSheetId="7" hidden="1">'[5]Time series'!#REF!</definedName>
    <definedName name="jhhhg" localSheetId="8" hidden="1">'[5]Time series'!#REF!</definedName>
    <definedName name="jhhhg" localSheetId="9" hidden="1">'[5]Time series'!#REF!</definedName>
    <definedName name="jhhhg" hidden="1">'[5]Time series'!#REF!</definedName>
    <definedName name="Korea_5B">[14]GRAD!$E$47:$G$47</definedName>
    <definedName name="LevelsUS" localSheetId="18">'[29]%US'!$A$3:$Q$42</definedName>
    <definedName name="LevelsUS" localSheetId="7">'[29]%US'!$A$3:$Q$42</definedName>
    <definedName name="LevelsUS">'[29]%US'!$A$3:$Q$42</definedName>
    <definedName name="lso_data" localSheetId="18">'[30]LSO Data-EAG 2016'!$A$1:$K$4410</definedName>
    <definedName name="lso_data" localSheetId="7">'[30]LSO Data-EAG 2016'!$A$1:$K$4410</definedName>
    <definedName name="lso_data">'[30]LSO Data-EAG 2016'!$A$1:$K$4410</definedName>
    <definedName name="LSO_raw" localSheetId="18">[18]LSO_raw!$A$2:$L$9121</definedName>
    <definedName name="LSO_raw" localSheetId="7">[18]LSO_raw!$A$2:$L$9121</definedName>
    <definedName name="LSO_raw">[18]LSO_raw!$A$2:$L$9121</definedName>
    <definedName name="median" localSheetId="12">[31]Questions_DatabaseB!#REF!</definedName>
    <definedName name="median" localSheetId="13">[31]Questions_DatabaseB!#REF!</definedName>
    <definedName name="median" localSheetId="17">[31]Questions_DatabaseB!#REF!</definedName>
    <definedName name="median" localSheetId="18">[31]Questions_DatabaseB!#REF!</definedName>
    <definedName name="median" localSheetId="7">[31]Questions_DatabaseB!#REF!</definedName>
    <definedName name="median">[31]Questions_DatabaseB!#REF!</definedName>
    <definedName name="Men">[14]GRAD!$F$2:$F$61</definedName>
    <definedName name="Mexico_5B">[14]GRAD!$E$49:$G$49</definedName>
    <definedName name="moi" localSheetId="10" hidden="1">[32]A11!#REF!</definedName>
    <definedName name="moi" localSheetId="11" hidden="1">[32]A11!#REF!</definedName>
    <definedName name="moi" localSheetId="12" hidden="1">[32]A11!#REF!</definedName>
    <definedName name="moi" localSheetId="13" hidden="1">[32]A11!#REF!</definedName>
    <definedName name="moi" localSheetId="14" hidden="1">[32]A11!#REF!</definedName>
    <definedName name="moi" localSheetId="16" hidden="1">[32]A11!#REF!</definedName>
    <definedName name="moi" localSheetId="17" hidden="1">[32]A11!#REF!</definedName>
    <definedName name="moi" localSheetId="18" hidden="1">[32]A11!#REF!</definedName>
    <definedName name="moi" localSheetId="3" hidden="1">[32]A11!#REF!</definedName>
    <definedName name="moi" localSheetId="4" hidden="1">[32]A11!#REF!</definedName>
    <definedName name="moi" localSheetId="5" hidden="1">[32]A11!#REF!</definedName>
    <definedName name="moi" localSheetId="6" hidden="1">[32]A11!#REF!</definedName>
    <definedName name="moi" localSheetId="7" hidden="1">[32]A11!#REF!</definedName>
    <definedName name="moi" localSheetId="8" hidden="1">[32]A11!#REF!</definedName>
    <definedName name="moi" localSheetId="9" hidden="1">[32]A11!#REF!</definedName>
    <definedName name="moi" hidden="1">[32]A11!#REF!</definedName>
    <definedName name="nature_compensation_heads" localSheetId="12">#REF!</definedName>
    <definedName name="nature_compensation_heads" localSheetId="13">#REF!</definedName>
    <definedName name="nature_compensation_heads" localSheetId="17">#REF!</definedName>
    <definedName name="nature_compensation_heads" localSheetId="18">#REF!</definedName>
    <definedName name="nature_compensation_heads" localSheetId="7">#REF!</definedName>
    <definedName name="nature_compensation_heads">#REF!</definedName>
    <definedName name="nature_compensation_teachers" localSheetId="18">'[18]Table D3.7. (Web only).'!$W$1:$X$9</definedName>
    <definedName name="nature_compensation_teachers" localSheetId="7">'[18]Table D3.7. (Web only).'!$W$1:$X$9</definedName>
    <definedName name="nature_compensation_teachers">'[18]Table D3.7. (Web only).'!$W$1:$X$9</definedName>
    <definedName name="Netherlands_5B">[14]GRAD!$E$50:$G$50</definedName>
    <definedName name="new_2" localSheetId="12">#REF!</definedName>
    <definedName name="new_2" localSheetId="13">#REF!</definedName>
    <definedName name="new_2" localSheetId="17">#REF!</definedName>
    <definedName name="new_2" localSheetId="18">#REF!</definedName>
    <definedName name="new_2" localSheetId="7">#REF!</definedName>
    <definedName name="new_2">#REF!</definedName>
    <definedName name="new_3" localSheetId="18">[18]Head_AVG!$A$8:$J$66</definedName>
    <definedName name="new_3" localSheetId="7">[18]Head_AVG!$A$8:$J$66</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rway_5B">[14]GRAD!$E$52:$G$52</definedName>
    <definedName name="ok" localSheetId="10" hidden="1">'[5]Time series'!#REF!</definedName>
    <definedName name="ok" localSheetId="11" hidden="1">'[5]Time series'!#REF!</definedName>
    <definedName name="ok" localSheetId="12" hidden="1">'[5]Time series'!#REF!</definedName>
    <definedName name="ok" localSheetId="13" hidden="1">'[5]Time series'!#REF!</definedName>
    <definedName name="ok" localSheetId="14" hidden="1">'[5]Time series'!#REF!</definedName>
    <definedName name="ok" localSheetId="16" hidden="1">'[5]Time series'!#REF!</definedName>
    <definedName name="ok" localSheetId="17" hidden="1">'[5]Time series'!#REF!</definedName>
    <definedName name="ok" localSheetId="18" hidden="1">'[5]Time series'!#REF!</definedName>
    <definedName name="ok" localSheetId="3" hidden="1">'[5]Time series'!#REF!</definedName>
    <definedName name="ok" localSheetId="4" hidden="1">'[5]Time series'!#REF!</definedName>
    <definedName name="ok" localSheetId="5" hidden="1">'[5]Time series'!#REF!</definedName>
    <definedName name="ok" localSheetId="6" hidden="1">'[5]Time series'!#REF!</definedName>
    <definedName name="ok" localSheetId="7" hidden="1">'[5]Time series'!#REF!</definedName>
    <definedName name="ok" localSheetId="8" hidden="1">'[5]Time series'!#REF!</definedName>
    <definedName name="ok" localSheetId="9" hidden="1">'[5]Time series'!#REF!</definedName>
    <definedName name="ok" hidden="1">'[5]Time series'!#REF!</definedName>
    <definedName name="Orientation">'[20]DD-LISTS'!$A$3:$A$8</definedName>
    <definedName name="p" localSheetId="12">#REF!</definedName>
    <definedName name="p" localSheetId="13">#REF!</definedName>
    <definedName name="p" localSheetId="17">#REF!</definedName>
    <definedName name="p" localSheetId="18">#REF!</definedName>
    <definedName name="p" localSheetId="7">#REF!</definedName>
    <definedName name="p">#REF!</definedName>
    <definedName name="p5_age">[34]p5_ageISC5a!$A$1:$D$55</definedName>
    <definedName name="p5nr">[35]P5nr_2!$A$1:$AC$43</definedName>
    <definedName name="parent" localSheetId="10" hidden="1">'[5]Time series'!#REF!</definedName>
    <definedName name="parent" localSheetId="11" hidden="1">'[5]Time series'!#REF!</definedName>
    <definedName name="parent" localSheetId="12" hidden="1">'[5]Time series'!#REF!</definedName>
    <definedName name="parent" localSheetId="13" hidden="1">'[5]Time series'!#REF!</definedName>
    <definedName name="parent" localSheetId="14" hidden="1">'[5]Time series'!#REF!</definedName>
    <definedName name="parent" localSheetId="16" hidden="1">'[5]Time series'!#REF!</definedName>
    <definedName name="parent" localSheetId="17" hidden="1">'[5]Time series'!#REF!</definedName>
    <definedName name="parent" localSheetId="18" hidden="1">'[5]Time series'!#REF!</definedName>
    <definedName name="parent" localSheetId="3" hidden="1">'[5]Time series'!#REF!</definedName>
    <definedName name="parent" localSheetId="4" hidden="1">'[5]Time series'!#REF!</definedName>
    <definedName name="parent" localSheetId="5" hidden="1">'[5]Time series'!#REF!</definedName>
    <definedName name="parent" localSheetId="6" hidden="1">'[5]Time series'!#REF!</definedName>
    <definedName name="parent" localSheetId="7" hidden="1">'[5]Time series'!#REF!</definedName>
    <definedName name="parent" localSheetId="8" hidden="1">'[5]Time series'!#REF!</definedName>
    <definedName name="parent" localSheetId="9" hidden="1">'[5]Time series'!#REF!</definedName>
    <definedName name="parent" hidden="1">'[5]Time series'!#REF!</definedName>
    <definedName name="percentage">'[20]DD-LISTS'!$E$3:$E$11</definedName>
    <definedName name="perseverance" localSheetId="10" hidden="1">'[5]Time series'!#REF!</definedName>
    <definedName name="perseverance" localSheetId="11" hidden="1">'[5]Time series'!#REF!</definedName>
    <definedName name="perseverance" localSheetId="12" hidden="1">'[5]Time series'!#REF!</definedName>
    <definedName name="perseverance" localSheetId="13" hidden="1">'[5]Time series'!#REF!</definedName>
    <definedName name="perseverance" localSheetId="14" hidden="1">'[5]Time series'!#REF!</definedName>
    <definedName name="perseverance" localSheetId="16" hidden="1">'[5]Time series'!#REF!</definedName>
    <definedName name="perseverance" localSheetId="17" hidden="1">'[5]Time series'!#REF!</definedName>
    <definedName name="perseverance" localSheetId="18" hidden="1">'[5]Time series'!#REF!</definedName>
    <definedName name="perseverance" localSheetId="3" hidden="1">'[5]Time series'!#REF!</definedName>
    <definedName name="perseverance" localSheetId="4" hidden="1">'[5]Time series'!#REF!</definedName>
    <definedName name="perseverance" localSheetId="5" hidden="1">'[5]Time series'!#REF!</definedName>
    <definedName name="perseverance" localSheetId="6" hidden="1">'[5]Time series'!#REF!</definedName>
    <definedName name="perseverance" localSheetId="7" hidden="1">'[5]Time series'!#REF!</definedName>
    <definedName name="perseverance" localSheetId="8" hidden="1">'[5]Time series'!#REF!</definedName>
    <definedName name="perseverance" localSheetId="9" hidden="1">'[5]Time series'!#REF!</definedName>
    <definedName name="perseverance" hidden="1">'[5]Time series'!#REF!</definedName>
    <definedName name="Poland_5B">[14]GRAD!$E$53:$G$53</definedName>
    <definedName name="POpula">[36]POpula!$A$1:$I$1559</definedName>
    <definedName name="popula1">[37]POpula!$A$1:$I$1559</definedName>
    <definedName name="Portugal_5B">[14]GRAD!$E$54:$G$54</definedName>
    <definedName name="PPP" localSheetId="18">[18]PPP!$O$6:$U$48</definedName>
    <definedName name="PPP" localSheetId="7">[18]PPP!$O$6:$U$48</definedName>
    <definedName name="PPP">[18]PPP!$O$6:$U$48</definedName>
    <definedName name="_xlnm.Print_Area" localSheetId="12">#REF!</definedName>
    <definedName name="_xlnm.Print_Area" localSheetId="13">#REF!</definedName>
    <definedName name="_xlnm.Print_Area" localSheetId="17">#REF!</definedName>
    <definedName name="_xlnm.Print_Area" localSheetId="18">#REF!</definedName>
    <definedName name="_xlnm.Print_Area" localSheetId="7">#REF!</definedName>
    <definedName name="_xlnm.Print_Area">#REF!</definedName>
    <definedName name="Q">'[20]DD-LISTS'!$D$3:$D$5</definedName>
    <definedName name="qualification">'[20]DD-LISTS'!$K$3:$K$12</definedName>
    <definedName name="ratio_head" localSheetId="18">[18]Ratio_Head!$A$7:$AF$1048576</definedName>
    <definedName name="ratio_head" localSheetId="7">[18]Ratio_Head!$A$7:$AF$1048576</definedName>
    <definedName name="ratio_head">[18]Ratio_Head!$A$7:$AF$1048576</definedName>
    <definedName name="ratio_teacher" localSheetId="18">[18]Ratio_Teachers!$A$7:$BT$1048576</definedName>
    <definedName name="ratio_teacher" localSheetId="7">[18]Ratio_Teachers!$A$7:$BT$1048576</definedName>
    <definedName name="ratio_teacher">[18]Ratio_Teachers!$A$7:$BT$1048576</definedName>
    <definedName name="rename" localSheetId="10" hidden="1">'[5]Time series'!#REF!</definedName>
    <definedName name="rename" localSheetId="11" hidden="1">'[5]Time series'!#REF!</definedName>
    <definedName name="rename" localSheetId="12" hidden="1">'[5]Time series'!#REF!</definedName>
    <definedName name="rename" localSheetId="13" hidden="1">'[5]Time series'!#REF!</definedName>
    <definedName name="rename" localSheetId="14" hidden="1">'[5]Time series'!#REF!</definedName>
    <definedName name="rename" localSheetId="16" hidden="1">'[5]Time series'!#REF!</definedName>
    <definedName name="rename" localSheetId="17" hidden="1">'[5]Time series'!#REF!</definedName>
    <definedName name="rename" localSheetId="18" hidden="1">'[5]Time series'!#REF!</definedName>
    <definedName name="rename" localSheetId="3" hidden="1">'[5]Time series'!#REF!</definedName>
    <definedName name="rename" localSheetId="4" hidden="1">'[5]Time series'!#REF!</definedName>
    <definedName name="rename" localSheetId="5" hidden="1">'[5]Time series'!#REF!</definedName>
    <definedName name="rename" localSheetId="6" hidden="1">'[5]Time series'!#REF!</definedName>
    <definedName name="rename" localSheetId="7" hidden="1">'[5]Time series'!#REF!</definedName>
    <definedName name="rename" localSheetId="8" hidden="1">'[5]Time series'!#REF!</definedName>
    <definedName name="rename" localSheetId="9" hidden="1">'[5]Time series'!#REF!</definedName>
    <definedName name="rename" hidden="1">'[5]Time series'!#REF!</definedName>
    <definedName name="renames" localSheetId="10" hidden="1">'[5]Time series'!#REF!</definedName>
    <definedName name="renames" localSheetId="11" hidden="1">'[5]Time series'!#REF!</definedName>
    <definedName name="renames" localSheetId="12" hidden="1">'[5]Time series'!#REF!</definedName>
    <definedName name="renames" localSheetId="13" hidden="1">'[5]Time series'!#REF!</definedName>
    <definedName name="renames" localSheetId="14" hidden="1">'[5]Time series'!#REF!</definedName>
    <definedName name="renames" localSheetId="16" hidden="1">'[5]Time series'!#REF!</definedName>
    <definedName name="renames" localSheetId="17" hidden="1">'[5]Time series'!#REF!</definedName>
    <definedName name="renames" localSheetId="18" hidden="1">'[5]Time series'!#REF!</definedName>
    <definedName name="renames" localSheetId="3" hidden="1">'[5]Time series'!#REF!</definedName>
    <definedName name="renames" localSheetId="4" hidden="1">'[5]Time series'!#REF!</definedName>
    <definedName name="renames" localSheetId="5" hidden="1">'[5]Time series'!#REF!</definedName>
    <definedName name="renames" localSheetId="6" hidden="1">'[5]Time series'!#REF!</definedName>
    <definedName name="renames" localSheetId="7" hidden="1">'[5]Time series'!#REF!</definedName>
    <definedName name="renames" localSheetId="8" hidden="1">'[5]Time series'!#REF!</definedName>
    <definedName name="renames" localSheetId="9" hidden="1">'[5]Time series'!#REF!</definedName>
    <definedName name="renames" hidden="1">'[5]Time series'!#REF!</definedName>
    <definedName name="sc11qa" localSheetId="12">#REF!</definedName>
    <definedName name="sc11qa" localSheetId="13">#REF!</definedName>
    <definedName name="sc11qa" localSheetId="17">#REF!</definedName>
    <definedName name="sc11qa" localSheetId="18">#REF!</definedName>
    <definedName name="sc11qa" localSheetId="7">#REF!</definedName>
    <definedName name="sc11qa">#REF!</definedName>
    <definedName name="sdakjkjsad" localSheetId="10" hidden="1">'[5]Time series'!#REF!</definedName>
    <definedName name="sdakjkjsad" localSheetId="11" hidden="1">'[5]Time series'!#REF!</definedName>
    <definedName name="sdakjkjsad" localSheetId="12" hidden="1">'[5]Time series'!#REF!</definedName>
    <definedName name="sdakjkjsad" localSheetId="13" hidden="1">'[5]Time series'!#REF!</definedName>
    <definedName name="sdakjkjsad" localSheetId="14" hidden="1">'[5]Time series'!#REF!</definedName>
    <definedName name="sdakjkjsad" localSheetId="16" hidden="1">'[5]Time series'!#REF!</definedName>
    <definedName name="sdakjkjsad" localSheetId="17" hidden="1">'[5]Time series'!#REF!</definedName>
    <definedName name="sdakjkjsad" localSheetId="18" hidden="1">'[5]Time series'!#REF!</definedName>
    <definedName name="sdakjkjsad" localSheetId="3" hidden="1">'[5]Time series'!#REF!</definedName>
    <definedName name="sdakjkjsad" localSheetId="4" hidden="1">'[5]Time series'!#REF!</definedName>
    <definedName name="sdakjkjsad" localSheetId="5" hidden="1">'[5]Time series'!#REF!</definedName>
    <definedName name="sdakjkjsad" localSheetId="6" hidden="1">'[5]Time series'!#REF!</definedName>
    <definedName name="sdakjkjsad" localSheetId="7" hidden="1">'[5]Time series'!#REF!</definedName>
    <definedName name="sdakjkjsad" localSheetId="8" hidden="1">'[5]Time series'!#REF!</definedName>
    <definedName name="sdakjkjsad" localSheetId="9" hidden="1">'[5]Time series'!#REF!</definedName>
    <definedName name="sdakjkjsad" hidden="1">'[5]Time series'!#REF!</definedName>
    <definedName name="sdfd" localSheetId="10" hidden="1">{"Page1",#N/A,FALSE,"ARA M&amp;F&amp;T";"Page2",#N/A,FALSE,"ARA M&amp;F&amp;T";"Page3",#N/A,FALSE,"ARA M&amp;F&amp;T"}</definedName>
    <definedName name="sdfd" localSheetId="11" hidden="1">{"Page1",#N/A,FALSE,"ARA M&amp;F&amp;T";"Page2",#N/A,FALSE,"ARA M&amp;F&amp;T";"Page3",#N/A,FALSE,"ARA M&amp;F&amp;T"}</definedName>
    <definedName name="sdfd" localSheetId="12" hidden="1">{"Page1",#N/A,FALSE,"ARA M&amp;F&amp;T";"Page2",#N/A,FALSE,"ARA M&amp;F&amp;T";"Page3",#N/A,FALSE,"ARA M&amp;F&amp;T"}</definedName>
    <definedName name="sdfd" localSheetId="13" hidden="1">{"Page1",#N/A,FALSE,"ARA M&amp;F&amp;T";"Page2",#N/A,FALSE,"ARA M&amp;F&amp;T";"Page3",#N/A,FALSE,"ARA M&amp;F&amp;T"}</definedName>
    <definedName name="sdfd" localSheetId="14" hidden="1">{"Page1",#N/A,FALSE,"ARA M&amp;F&amp;T";"Page2",#N/A,FALSE,"ARA M&amp;F&amp;T";"Page3",#N/A,FALSE,"ARA M&amp;F&amp;T"}</definedName>
    <definedName name="sdfd" localSheetId="15" hidden="1">{"Page1",#N/A,FALSE,"ARA M&amp;F&amp;T";"Page2",#N/A,FALSE,"ARA M&amp;F&amp;T";"Page3",#N/A,FALSE,"ARA M&amp;F&amp;T"}</definedName>
    <definedName name="sdfd" localSheetId="16" hidden="1">{"Page1",#N/A,FALSE,"ARA M&amp;F&amp;T";"Page2",#N/A,FALSE,"ARA M&amp;F&amp;T";"Page3",#N/A,FALSE,"ARA M&amp;F&amp;T"}</definedName>
    <definedName name="sdfd" localSheetId="17" hidden="1">{"Page1",#N/A,FALSE,"ARA M&amp;F&amp;T";"Page2",#N/A,FALSE,"ARA M&amp;F&amp;T";"Page3",#N/A,FALSE,"ARA M&amp;F&amp;T"}</definedName>
    <definedName name="sdfd" localSheetId="18" hidden="1">{"Page1",#N/A,FALSE,"ARA M&amp;F&amp;T";"Page2",#N/A,FALSE,"ARA M&amp;F&amp;T";"Page3",#N/A,FALSE,"ARA M&amp;F&amp;T"}</definedName>
    <definedName name="sdfd" localSheetId="3" hidden="1">{"Page1",#N/A,FALSE,"ARA M&amp;F&amp;T";"Page2",#N/A,FALSE,"ARA M&amp;F&amp;T";"Page3",#N/A,FALSE,"ARA M&amp;F&amp;T"}</definedName>
    <definedName name="sdfd" localSheetId="4" hidden="1">{"Page1",#N/A,FALSE,"ARA M&amp;F&amp;T";"Page2",#N/A,FALSE,"ARA M&amp;F&amp;T";"Page3",#N/A,FALSE,"ARA M&amp;F&amp;T"}</definedName>
    <definedName name="sdfd" localSheetId="5" hidden="1">{"Page1",#N/A,FALSE,"ARA M&amp;F&amp;T";"Page2",#N/A,FALSE,"ARA M&amp;F&amp;T";"Page3",#N/A,FALSE,"ARA M&amp;F&amp;T"}</definedName>
    <definedName name="sdfd" localSheetId="6" hidden="1">{"Page1",#N/A,FALSE,"ARA M&amp;F&amp;T";"Page2",#N/A,FALSE,"ARA M&amp;F&amp;T";"Page3",#N/A,FALSE,"ARA M&amp;F&amp;T"}</definedName>
    <definedName name="sdfd" localSheetId="7" hidden="1">{"Page1",#N/A,FALSE,"ARA M&amp;F&amp;T";"Page2",#N/A,FALSE,"ARA M&amp;F&amp;T";"Page3",#N/A,FALSE,"ARA M&amp;F&amp;T"}</definedName>
    <definedName name="sdfd" localSheetId="8" hidden="1">{"Page1",#N/A,FALSE,"ARA M&amp;F&amp;T";"Page2",#N/A,FALSE,"ARA M&amp;F&amp;T";"Page3",#N/A,FALSE,"ARA M&amp;F&amp;T"}</definedName>
    <definedName name="sdfd" localSheetId="9" hidden="1">{"Page1",#N/A,FALSE,"ARA M&amp;F&amp;T";"Page2",#N/A,FALSE,"ARA M&amp;F&amp;T";"Page3",#N/A,FALSE,"ARA M&amp;F&amp;T"}</definedName>
    <definedName name="sdfd" hidden="1">{"Page1",#N/A,FALSE,"ARA M&amp;F&amp;T";"Page2",#N/A,FALSE,"ARA M&amp;F&amp;T";"Page3",#N/A,FALSE,"ARA M&amp;F&amp;T"}</definedName>
    <definedName name="Slovakia_5B">[14]GRAD!$E$55:$G$55</definedName>
    <definedName name="Spain_5B">[14]GRAD!$E$56:$G$56</definedName>
    <definedName name="SPSS">[38]Figure5.6!$B$2:$X$30</definedName>
    <definedName name="Sweden_5B">[14]GRAD!$E$57:$G$57</definedName>
    <definedName name="Switzerland_5B">[14]GRAD!$E$58:$G$58</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 localSheetId="18">[18]teacher1!$A$6:$HT$1048576</definedName>
    <definedName name="teacher1" localSheetId="7">[18]teacher1!$A$6:$HT$1048576</definedName>
    <definedName name="teacher1">[18]teacher1!$A$6:$HT$1048576</definedName>
    <definedName name="teacher1_2015_16" localSheetId="18">[18]teacher1_2015_16!$A$6:$GN$1048576</definedName>
    <definedName name="teacher1_2015_16" localSheetId="7">[18]teacher1_2015_16!$A$6:$GN$1048576</definedName>
    <definedName name="teacher1_2015_16">[18]teacher1_2015_16!$A$6:$GN$1048576</definedName>
    <definedName name="teacher1a" localSheetId="18">[18]teacher1a!$A$5:$CT$1048576</definedName>
    <definedName name="teacher1a" localSheetId="7">[18]teacher1a!$A$5:$CT$1048576</definedName>
    <definedName name="teacher1a">[18]teacher1a!$A$5:$CT$1048576</definedName>
    <definedName name="teacher2" localSheetId="18">[18]teacher2!$A$6:$AX$1048576</definedName>
    <definedName name="teacher2" localSheetId="7">[18]teacher2!$A$6:$AX$1048576</definedName>
    <definedName name="teacher2">[18]teacher2!$A$6:$AX$1048576</definedName>
    <definedName name="teacher3" localSheetId="18">[18]teacher3!$A$6:$CP$1048576</definedName>
    <definedName name="teacher3" localSheetId="7">[18]teacher3!$A$6:$CP$1048576</definedName>
    <definedName name="teacher3">[18]teacher3!$A$6:$CP$1048576</definedName>
    <definedName name="time">'[20]DD-LISTS'!$J$3:$J$7</definedName>
    <definedName name="toto">[39]Data5.11a!$B$3:$C$34</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0"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x2_4c" localSheetId="12">#REF!</definedName>
    <definedName name="x2_4c" localSheetId="13">#REF!</definedName>
    <definedName name="x2_4c" localSheetId="17">#REF!</definedName>
    <definedName name="x2_4c" localSheetId="18">#REF!</definedName>
    <definedName name="x2_4c" localSheetId="7">#REF!</definedName>
    <definedName name="x2_4c">#REF!</definedName>
    <definedName name="x2_4d" localSheetId="18">'[18]Table X2.4d. (Web only)'!$A$6:$DJ$1048576</definedName>
    <definedName name="x2_4d" localSheetId="7">'[18]Table X2.4d. (Web only)'!$A$6:$DJ$1048576</definedName>
    <definedName name="x2_4d">'[18]Table X2.4d. (Web only)'!$A$6:$DJ$1048576</definedName>
    <definedName name="x2_6" localSheetId="18">'[18]Table X2.6.'!$A$10:$Z$61</definedName>
    <definedName name="x2_6" localSheetId="7">'[18]Table X2.6.'!$A$10:$Z$61</definedName>
    <definedName name="x2_6">'[18]Table X2.6.'!$A$10:$Z$61</definedName>
    <definedName name="xx" localSheetId="10" hidden="1">'[5]Time series'!#REF!</definedName>
    <definedName name="xx" localSheetId="11" hidden="1">'[5]Time series'!#REF!</definedName>
    <definedName name="xx" localSheetId="12" hidden="1">'[5]Time series'!#REF!</definedName>
    <definedName name="xx" localSheetId="13" hidden="1">'[5]Time series'!#REF!</definedName>
    <definedName name="xx" localSheetId="14" hidden="1">'[5]Time series'!#REF!</definedName>
    <definedName name="xx" localSheetId="16" hidden="1">'[5]Time series'!#REF!</definedName>
    <definedName name="xx" localSheetId="17" hidden="1">'[5]Time series'!#REF!</definedName>
    <definedName name="xx" localSheetId="18" hidden="1">'[5]Time series'!#REF!</definedName>
    <definedName name="xx" localSheetId="3" hidden="1">'[5]Time series'!#REF!</definedName>
    <definedName name="xx" localSheetId="4" hidden="1">'[5]Time series'!#REF!</definedName>
    <definedName name="xx" localSheetId="5" hidden="1">'[5]Time series'!#REF!</definedName>
    <definedName name="xx" localSheetId="6" hidden="1">'[5]Time series'!#REF!</definedName>
    <definedName name="xx" localSheetId="7" hidden="1">'[5]Time series'!#REF!</definedName>
    <definedName name="xx" localSheetId="8" hidden="1">'[5]Time series'!#REF!</definedName>
    <definedName name="xx" localSheetId="9" hidden="1">'[5]Time series'!#REF!</definedName>
    <definedName name="xx" hidden="1">'[5]Time series'!#REF!</definedName>
    <definedName name="YN">'[20]DD-LISTS'!$C$3:$C$7</definedName>
    <definedName name="yut" localSheetId="12">#REF!</definedName>
    <definedName name="yut" localSheetId="13">#REF!</definedName>
    <definedName name="yut" localSheetId="17">#REF!</definedName>
    <definedName name="yut" localSheetId="18">#REF!</definedName>
    <definedName name="yut" localSheetId="7">#REF!</definedName>
    <definedName name="yut">#REF!</definedName>
    <definedName name="Z_C1D87E5C_56D8_44B8_9EAF_394782BE94E6_.wvu.FilterData" localSheetId="2" hidden="1">'Figure 2'!$B$101:$L$101</definedName>
    <definedName name="Z_C1D87E5C_56D8_44B8_9EAF_394782BE94E6_.wvu.FilterData" localSheetId="3" hidden="1">'Figure 3'!$A$106:$I$106</definedName>
    <definedName name="Z_C1D87E5C_56D8_44B8_9EAF_394782BE94E6_.wvu.FilterData" localSheetId="5" hidden="1">'Figure 5'!$A$106:$I$106</definedName>
    <definedName name="Z_C1D87E5C_56D8_44B8_9EAF_394782BE94E6_.wvu.FilterData" localSheetId="9" hidden="1">'Figure 9'!$A$106:$I$106</definedName>
    <definedName name="Z_DC5DBBD5_BFE9_4B9B_A5EE_8227AB20DBCB_.wvu.FilterData" localSheetId="2" hidden="1">'Figure 2'!$B$101:$L$101</definedName>
    <definedName name="Z_DC5DBBD5_BFE9_4B9B_A5EE_8227AB20DBCB_.wvu.FilterData" localSheetId="3" hidden="1">'Figure 3'!$A$106:$I$106</definedName>
    <definedName name="Z_DC5DBBD5_BFE9_4B9B_A5EE_8227AB20DBCB_.wvu.FilterData" localSheetId="5" hidden="1">'Figure 5'!$A$106:$I$106</definedName>
    <definedName name="Z_DC5DBBD5_BFE9_4B9B_A5EE_8227AB20DBCB_.wvu.FilterData" localSheetId="9" hidden="1">'Figure 9'!$A$106:$I$106</definedName>
  </definedNames>
  <calcPr calcId="162913"/>
  <customWorkbookViews>
    <customWorkbookView name="CASTANEDA VALLE Rodrigo - Personal View" guid="{DC5DBBD5-BFE9-4B9B-A5EE-8227AB20DBCB}" mergeInterval="0" personalView="1" maximized="1" xWindow="-8" yWindow="-8" windowWidth="1382" windowHeight="744" tabRatio="806" activeSheetId="1"/>
    <customWorkbookView name="YOUNG Clara - Personal View" guid="{C1D87E5C-56D8-44B8-9EAF-394782BE94E6}" mergeInterval="0" personalView="1" windowWidth="1920" windowHeight="1010" tabRatio="806" activeSheetId="1" showComments="commIndAndComment"/>
  </customWorkbookViews>
</workbook>
</file>

<file path=xl/calcChain.xml><?xml version="1.0" encoding="utf-8"?>
<calcChain xmlns="http://schemas.openxmlformats.org/spreadsheetml/2006/main">
  <c r="B23" i="1" l="1"/>
  <c r="A23" i="1"/>
  <c r="B22" i="1" l="1"/>
  <c r="K111" i="5" l="1"/>
  <c r="G111" i="5"/>
  <c r="C111" i="5"/>
  <c r="M111" i="5"/>
  <c r="I111" i="5"/>
  <c r="E111" i="5"/>
  <c r="A22" i="1" l="1"/>
  <c r="B21" i="1"/>
  <c r="A21" i="1"/>
  <c r="B20" i="1"/>
  <c r="A20" i="1"/>
  <c r="B19" i="1"/>
  <c r="A19" i="1"/>
  <c r="B18" i="1"/>
  <c r="A18" i="1"/>
  <c r="B17" i="1"/>
  <c r="A17" i="1"/>
  <c r="B16" i="1"/>
  <c r="A16" i="1"/>
  <c r="B15" i="1"/>
  <c r="A15" i="1"/>
  <c r="B14" i="1"/>
  <c r="A14" i="1"/>
  <c r="B13" i="1"/>
  <c r="A13" i="1"/>
  <c r="B12" i="1"/>
  <c r="A12" i="1"/>
  <c r="B11" i="1"/>
  <c r="A11" i="1"/>
  <c r="B10" i="1"/>
  <c r="A10" i="1"/>
  <c r="B9" i="1"/>
  <c r="A9" i="1"/>
  <c r="B8" i="1"/>
  <c r="A8" i="1"/>
  <c r="B7" i="1"/>
  <c r="A7" i="1"/>
  <c r="B6" i="1"/>
  <c r="A6" i="1"/>
</calcChain>
</file>

<file path=xl/sharedStrings.xml><?xml version="1.0" encoding="utf-8"?>
<sst xmlns="http://schemas.openxmlformats.org/spreadsheetml/2006/main" count="1082" uniqueCount="254">
  <si>
    <t>Positive difference</t>
  </si>
  <si>
    <t>Growth mindset, by student characteristics</t>
  </si>
  <si>
    <t>Negative difference</t>
  </si>
  <si>
    <t>Percentage of students who disagreed or strongly disagreed with the statement: "Your intelligence is something about you that you can’t change very much"</t>
  </si>
  <si>
    <t>Difference is not significant</t>
  </si>
  <si>
    <t>Missing values</t>
  </si>
  <si>
    <t>Difference between:</t>
  </si>
  <si>
    <t>Girls - boys</t>
  </si>
  <si>
    <t>Advantaged - disadvantaged students</t>
  </si>
  <si>
    <t>Immigrant - 
non-immigrant students</t>
  </si>
  <si>
    <t>Estonia</t>
  </si>
  <si>
    <t>Denmark</t>
  </si>
  <si>
    <t>Germany</t>
  </si>
  <si>
    <t>Ireland</t>
  </si>
  <si>
    <t>Iceland</t>
  </si>
  <si>
    <t>Latvia</t>
  </si>
  <si>
    <t>Lithuania</t>
  </si>
  <si>
    <t>Austria</t>
  </si>
  <si>
    <t>United Kingdom</t>
  </si>
  <si>
    <t>United States</t>
  </si>
  <si>
    <t>Australia</t>
  </si>
  <si>
    <t>Canada</t>
  </si>
  <si>
    <t>New Zealand</t>
  </si>
  <si>
    <t>Japan</t>
  </si>
  <si>
    <t>Finland</t>
  </si>
  <si>
    <t>Ukraine</t>
  </si>
  <si>
    <t>Portugal</t>
  </si>
  <si>
    <t>Brazil</t>
  </si>
  <si>
    <t>Switzerland</t>
  </si>
  <si>
    <t>Sweden</t>
  </si>
  <si>
    <t>OECD average</t>
  </si>
  <si>
    <t>Israel</t>
  </si>
  <si>
    <t>Luxembourg</t>
  </si>
  <si>
    <t>Spain</t>
  </si>
  <si>
    <t>Hungary</t>
  </si>
  <si>
    <t>Colombia</t>
  </si>
  <si>
    <t>Chile</t>
  </si>
  <si>
    <t>Russia</t>
  </si>
  <si>
    <t>Chinese Taipei</t>
  </si>
  <si>
    <t>Singapore</t>
  </si>
  <si>
    <t>Turkey</t>
  </si>
  <si>
    <t>Bulgaria</t>
  </si>
  <si>
    <t>Italy</t>
  </si>
  <si>
    <t>Slovak Republic</t>
  </si>
  <si>
    <t>Croatia</t>
  </si>
  <si>
    <t>Belgium (Flemish)</t>
  </si>
  <si>
    <t>B-S-J-Z (China)</t>
  </si>
  <si>
    <t>Kazakhstan</t>
  </si>
  <si>
    <t>Belarus</t>
  </si>
  <si>
    <t>Costa Rica</t>
  </si>
  <si>
    <t>Malta</t>
  </si>
  <si>
    <t>Uruguay</t>
  </si>
  <si>
    <t>France</t>
  </si>
  <si>
    <t>Korea</t>
  </si>
  <si>
    <t>Viet Nam</t>
  </si>
  <si>
    <t>Czech Republic</t>
  </si>
  <si>
    <t>Serbia</t>
  </si>
  <si>
    <t>Baku (Azerbaijan)</t>
  </si>
  <si>
    <t>Peru</t>
  </si>
  <si>
    <t>Slovenia</t>
  </si>
  <si>
    <t>Bosnia and Herzegovina</t>
  </si>
  <si>
    <t>Netherlands</t>
  </si>
  <si>
    <t>Qatar</t>
  </si>
  <si>
    <t>Georgia</t>
  </si>
  <si>
    <t>Argentina</t>
  </si>
  <si>
    <t>Macao (China)</t>
  </si>
  <si>
    <t>Greece</t>
  </si>
  <si>
    <t>Jordan</t>
  </si>
  <si>
    <t>Brunei Darussalam</t>
  </si>
  <si>
    <t>United Arab Emirates</t>
  </si>
  <si>
    <t>Montenegro</t>
  </si>
  <si>
    <t>Mexico</t>
  </si>
  <si>
    <t>Moldova</t>
  </si>
  <si>
    <t>Romania</t>
  </si>
  <si>
    <t>Saudi Arabia</t>
  </si>
  <si>
    <t>Thailand</t>
  </si>
  <si>
    <t>Hong Kong (China)</t>
  </si>
  <si>
    <t>Morocco</t>
  </si>
  <si>
    <t>Malaysia</t>
  </si>
  <si>
    <t>Albania</t>
  </si>
  <si>
    <t>Poland</t>
  </si>
  <si>
    <t>Lebanon</t>
  </si>
  <si>
    <t>Dominican Republic</t>
  </si>
  <si>
    <t>Philippines</t>
  </si>
  <si>
    <t>Panama</t>
  </si>
  <si>
    <t>Indonesia</t>
  </si>
  <si>
    <t>Kosovo</t>
  </si>
  <si>
    <t>North Macedonia</t>
  </si>
  <si>
    <t>Countries/economies with a positive difference</t>
  </si>
  <si>
    <t>Countries/economies with no difference</t>
  </si>
  <si>
    <t>Countries/economies with a negative difference</t>
  </si>
  <si>
    <t>Countries and economies are ranked in descending order of the percentage of students who disagreed or strongly disagreed with the statement.</t>
  </si>
  <si>
    <t>Pecentage of students who disagreed or strongly disagreed that "your intelligence is something about you that you can’t change very much"</t>
  </si>
  <si>
    <t>All students</t>
  </si>
  <si>
    <t>Advantaged -disadvantaged students</t>
  </si>
  <si>
    <t>Immigrant - non-immigrant students</t>
  </si>
  <si>
    <t>%</t>
  </si>
  <si>
    <t>% dif.</t>
  </si>
  <si>
    <t>S.E.</t>
  </si>
  <si>
    <t>sig</t>
  </si>
  <si>
    <t>1</t>
  </si>
  <si>
    <t>0</t>
  </si>
  <si>
    <t>-1</t>
  </si>
  <si>
    <t>w</t>
  </si>
  <si>
    <t>c</t>
  </si>
  <si>
    <t>Cyprus</t>
  </si>
  <si>
    <t>Immigrant - non-immigrant</t>
  </si>
  <si>
    <t>With an immigrant background</t>
  </si>
  <si>
    <t>Without an immigrant background</t>
  </si>
  <si>
    <t>Girls</t>
  </si>
  <si>
    <t>Boys</t>
  </si>
  <si>
    <t>not sig</t>
  </si>
  <si>
    <t>Score dif.</t>
  </si>
  <si>
    <t>not sig.</t>
  </si>
  <si>
    <t>sig.</t>
  </si>
  <si>
    <t>After accounting for students' and schools' socio-economic profile</t>
  </si>
  <si>
    <t>Before accounting for students' and schools' socio-economic profile¹</t>
  </si>
  <si>
    <t>Difference in reading score when students disagreed or strongly disagreed that intelligence can't change too much</t>
  </si>
  <si>
    <t>Countries and economies are ranked in descending order of the score-point difference associated with disagreeing or strongly disagreeing that intelligence can't change very much, after accounting for students' and schools' socio-economic profile.</t>
  </si>
  <si>
    <t>1. The socio-economic profile is measured by the PISA index of economic, social and cultural status (ESCS).</t>
  </si>
  <si>
    <t>Growth mindset and reading performance</t>
  </si>
  <si>
    <t>Norway</t>
  </si>
  <si>
    <t/>
  </si>
  <si>
    <t>Value of school</t>
  </si>
  <si>
    <t>Learning goals</t>
  </si>
  <si>
    <t>Fear of failure</t>
  </si>
  <si>
    <t>Self-efficacy</t>
  </si>
  <si>
    <t>Motivation to master tasks</t>
  </si>
  <si>
    <t>Dif.</t>
  </si>
  <si>
    <t>Change in the following indices when students disagreed or strongly disagreed that "your intelligence is something about you that you can’t change very much"</t>
  </si>
  <si>
    <t>All linear regression models account for students' and schools' socio-economic profile. The socio-economic profile is measured by the PISA index of economic, social and cultural status (ESCS).</t>
  </si>
  <si>
    <t>Growth mindset and student attitudes</t>
  </si>
  <si>
    <t>Science</t>
  </si>
  <si>
    <t>Reading</t>
  </si>
  <si>
    <t>Change in reading</t>
  </si>
  <si>
    <t>Change in math</t>
  </si>
  <si>
    <t>Change in science</t>
  </si>
  <si>
    <t>Figure 2</t>
  </si>
  <si>
    <t>Figure 3</t>
  </si>
  <si>
    <t>Figure 4</t>
  </si>
  <si>
    <t>Figure 5</t>
  </si>
  <si>
    <t>Figure 6</t>
  </si>
  <si>
    <t>Growth mindset and educational expectations</t>
  </si>
  <si>
    <t>1. Student characteristics include socio-economic status, gender, immigrant background and reading performance. The socio-economic status is measured by the PISA index of economic, social and cultural status (ESCS).</t>
  </si>
  <si>
    <t>Countries and economies are ranked in descending order of the change in the likelihood of completing university associated with endorsing a growth mindset.</t>
  </si>
  <si>
    <t>Increased likelihood of expecting to complete university (ISCED levels 5A or 6) when students disagreed or strongly disagreed that "your intelligence is something about you that you can’t change very much"</t>
  </si>
  <si>
    <t>Before accounting for student characteristics¹</t>
  </si>
  <si>
    <t>After accounting for student characteristics</t>
  </si>
  <si>
    <t>Odds ratio</t>
  </si>
  <si>
    <t>Figure 7</t>
  </si>
  <si>
    <t>Student attitudes and average PISA scores</t>
  </si>
  <si>
    <t>Index of positive feelings</t>
  </si>
  <si>
    <t>Index of meaning in life</t>
  </si>
  <si>
    <t>m</t>
  </si>
  <si>
    <t>Growth mindset and life satisfaction</t>
  </si>
  <si>
    <t xml:space="preserve">Countries and economies are ranked in descending order of the change in the likelihood of being satisfied with life when students disagree or strongly disagree that "your intelligence is something about you that you can’t change very much"
</t>
  </si>
  <si>
    <t>Likelihood of being satisfied with life when students disagree or strongly disagree that "your intelligence is something about you that you can’t change very much"</t>
  </si>
  <si>
    <t>Growth mindset and teacher support</t>
  </si>
  <si>
    <t>Change in the percentage of students that disagreed or strongly disagreed that "your intelligence is something about you that you can’t change very much" by the teacher practices:</t>
  </si>
  <si>
    <t>The teacher helps students with their learning</t>
  </si>
  <si>
    <t>The teacher gives extra help when students need it</t>
  </si>
  <si>
    <t>The teacher continues teaching until students understand</t>
  </si>
  <si>
    <t>The teacher shows an interest in every student's learning</t>
  </si>
  <si>
    <t>Growth mindset and adaptive instruction</t>
  </si>
  <si>
    <t>The teacher provides individual help when a student has difficulties understanding a topic or task</t>
  </si>
  <si>
    <t>The teacher changes the structure of the lesson on a topic that most students find difficult to understand</t>
  </si>
  <si>
    <t>Growth mindset and well-being indices</t>
  </si>
  <si>
    <t>Figure 8</t>
  </si>
  <si>
    <t>Figure 9</t>
  </si>
  <si>
    <t>Figure 10</t>
  </si>
  <si>
    <t>Growth mindset and school characteristics</t>
  </si>
  <si>
    <t>Change in the percentage of students that disagreed or strongly disagreed that "your intelligence is something about you that you can’t change very much" by the following school characteristics:</t>
  </si>
  <si>
    <t>Advantaged Schools</t>
  </si>
  <si>
    <t xml:space="preserve">City </t>
  </si>
  <si>
    <t>Rural area or village</t>
  </si>
  <si>
    <t>Figure 12</t>
  </si>
  <si>
    <t>Change in the percentage of students that disagreed or strongly disagreed that "your intelligence is something about you that you can’t change very much" by the following school practices:</t>
  </si>
  <si>
    <r>
      <t>Adapt teaching to the students' needs (in disadvantaged schools</t>
    </r>
    <r>
      <rPr>
        <vertAlign val="superscript"/>
        <sz val="10"/>
        <color theme="1"/>
        <rFont val="Arial"/>
        <family val="2"/>
      </rPr>
      <t>)</t>
    </r>
  </si>
  <si>
    <t>Written specification of the school's curricular profile and educational goals for quality assurance</t>
  </si>
  <si>
    <t>Seeking written feedback from students (e.g. regarding lessons, teachers or resources) for quality assurance</t>
  </si>
  <si>
    <t>Figure 13</t>
  </si>
  <si>
    <t>Growth mindset and school practices</t>
  </si>
  <si>
    <t>TOC</t>
  </si>
  <si>
    <t>Figure 14</t>
  </si>
  <si>
    <t>Figure 15</t>
  </si>
  <si>
    <t>Percentage of students that disagreed or strongly disagreed that "your intelligence is something about you that you can’t change very much"</t>
  </si>
  <si>
    <t>Increased likelihood of disagreeing or strongly disagreeing that "your intelligence is something about you that you can’t change very much", amongst students who:</t>
  </si>
  <si>
    <t>Figures</t>
  </si>
  <si>
    <t>Growth mindset and teacher feedback</t>
  </si>
  <si>
    <t>The teacher gives me feedback on my strengths in this subject</t>
  </si>
  <si>
    <t>The teacher tells me in which areas I can still improve</t>
  </si>
  <si>
    <t>The teacher tells me how I can improve my performance</t>
  </si>
  <si>
    <t>Figure 16</t>
  </si>
  <si>
    <t>Score-point difference in core domains associated with disagreeing or strongly disagreeing that intelligence can't change very much, by the following student perception of teacher support:</t>
  </si>
  <si>
    <t>Mathematics</t>
  </si>
  <si>
    <t>Low performance in reading</t>
  </si>
  <si>
    <t>High performance in reading</t>
  </si>
  <si>
    <t>Medium performance in reading</t>
  </si>
  <si>
    <t>Teacher support</t>
  </si>
  <si>
    <t>Adaptive instruction</t>
  </si>
  <si>
    <t>Teacher feedback</t>
  </si>
  <si>
    <t>Figure 11</t>
  </si>
  <si>
    <t>Growth mindset and academic performance according to teacher practices</t>
  </si>
  <si>
    <t>Growth mindset and stratification policies</t>
  </si>
  <si>
    <t>Figure 17</t>
  </si>
  <si>
    <t>Absence of grade repetition</t>
  </si>
  <si>
    <t>Programme orientation general education</t>
  </si>
  <si>
    <r>
      <t>Spain</t>
    </r>
    <r>
      <rPr>
        <vertAlign val="superscript"/>
        <sz val="10"/>
        <color theme="1"/>
        <rFont val="Arial"/>
        <family val="2"/>
      </rPr>
      <t>2</t>
    </r>
  </si>
  <si>
    <t>2. In 2018, some regions in Spain conducted their high-stakes exams for tenth-grade students earlier in the year than in the past, which resulted in the testing period for these exams coinciding with the end of the PISA testing window. Because of this overlap, a number of students were negatively disposed towards the PISA test and did not try their best to demonstrate their proficiency. Although the data of only a minority of students show clear signs of lack of engagement (see PISA 2018 Results Volume I, Annex A9), the comparability of PISA 2018 data for Spain with those from earlier PISA assessments cannot be fully ensured.</t>
  </si>
  <si>
    <t>1. See note under Figure 3 for Spain.</t>
  </si>
  <si>
    <t>Figure 1</t>
  </si>
  <si>
    <t>Source: Dweck, C. (2016), Mindset: The New Psychology of Success, Ballantine Books, New York, NY.</t>
  </si>
  <si>
    <t>A model of two mindsets by Carol S. Dweck</t>
  </si>
  <si>
    <t>Disadvantaged Schools</t>
  </si>
  <si>
    <t xml:space="preserve">Index of academic inclusion
</t>
  </si>
  <si>
    <t>Index of sense of belonging at school</t>
  </si>
  <si>
    <t>Advantaged students</t>
  </si>
  <si>
    <t>Change in performance when students disagreed or strongly disagreed that "your intelligence is something about you that you can’t change very much", by the following student characteristics:</t>
  </si>
  <si>
    <t>Disadvantaged students</t>
  </si>
  <si>
    <t>Figure 18</t>
  </si>
  <si>
    <t>Effect size in core domains associated with disagreeing or strongly disagreeing that intelligence can't change very much</t>
  </si>
  <si>
    <t>Note: All values are statistically significant.</t>
  </si>
  <si>
    <t>Note: Statistically significant values are shown in darker tones.</t>
  </si>
  <si>
    <t>The teacher adapts the lesson to my class needs and knowledge</t>
  </si>
  <si>
    <t>Information on data for Cyprus: https://oe.cd/cyprus-disclaimer</t>
  </si>
  <si>
    <t>Association between growth mindset and performance, by student characteristics</t>
  </si>
  <si>
    <t>Disadvantaged - Advantaged</t>
  </si>
  <si>
    <t>2. See note under Figure 3 for Spain.</t>
  </si>
  <si>
    <t>Spain2</t>
  </si>
  <si>
    <t>All linear regression models account for gender and students' and schools' socio-economic profiles. The socio-economic profile is measured by the PISA index of economic, social and cultural status (ESCS).</t>
  </si>
  <si>
    <t>All linear regression models account for gender and students' and schools' socio-economic profile. The socio-economic profile is measured by the PISA index of economic, social and cultural status (ESCS).</t>
  </si>
  <si>
    <t>2. The index of academic inclusion is calculated as 100*(1-rho), where rho stands for the intra-class correlation of performance. The intra-class correlation, in turn, is the variation in student performance between schools, divided by the sum of the variation in student performance between schools and the variation in student performance within schools.</t>
  </si>
  <si>
    <t>Source: OECD, PISA 2018 Results (Volume III): What School Life Means for Students’ Lives, Figure III.14.1, and Table B.2 in this report.</t>
  </si>
  <si>
    <t>Source: OECD, PISA 2018 Results (Volume III): What School Life Means for Students’ Lives, Figure III.14.2, and Table B.3 in this report.</t>
  </si>
  <si>
    <t xml:space="preserve">Source: OECD, PISA 2018 Database, Tables B.4, B.5 and B.6 in this report. </t>
  </si>
  <si>
    <t>Source: OECD, PISA 2018 Results (Volume III): What School Life Means for Students’ Lives, Figure III.14.6, and Table B.7 in this report.</t>
  </si>
  <si>
    <t>Source: OECD, PISA 2018 Results (Volume III): What School Life Means for Students’ Lives, Figure III.14.5, and Table B.8 in this report</t>
  </si>
  <si>
    <t>Source: OECD, PISA 2018 Database, Table B.9 in this report.</t>
  </si>
  <si>
    <t xml:space="preserve">Source: OECD, PISA 2018 Database, Table B.10 in this report. </t>
  </si>
  <si>
    <t xml:space="preserve">Source: OECD, PISA 2018 Database, Table B.11 in this report. </t>
  </si>
  <si>
    <t xml:space="preserve">Source: OECD, PISA 2018 Database, Table B.12 in this report. </t>
  </si>
  <si>
    <t xml:space="preserve">Source: OECD, PISA 2018 Database, Table B.13 in this report. </t>
  </si>
  <si>
    <t xml:space="preserve">Source: OECD, PISA 2018 Database, Table B.14 in this report. </t>
  </si>
  <si>
    <t xml:space="preserve">Source: OECD, PISA 2018 Database, Tables B.15, B.16 and B.17 in this report. </t>
  </si>
  <si>
    <t xml:space="preserve">Source: OECD, PISA 2018 Database, Table B.18 in this report. </t>
  </si>
  <si>
    <t xml:space="preserve">Source: OECD, PISA 2018 Database, Table B.19 in this report. </t>
  </si>
  <si>
    <t xml:space="preserve">Source: OECD, PISA 2018 Database, Tables B.1 and B.21 in this report. </t>
  </si>
  <si>
    <t xml:space="preserve">Source: OECD, PISA 2018 Database, Table B.22 in this report. </t>
  </si>
  <si>
    <t>Growth mindset and academic inclusion</t>
  </si>
  <si>
    <t>Standardised effect size of growth mindset in academic performance</t>
  </si>
  <si>
    <t>PISA 2018 - Sky’s the limit: Growth mindset, students, and schools in PISA</t>
  </si>
  <si>
    <t xml:space="preserve">Source: OECD, PISA 2018 Database, Table B.20 in this report. </t>
  </si>
  <si>
    <t>All logistic regression models account for students' and schools' socio-economic profile. The socio-economic profile is measured by the PISA index of economic, social and cultural status (ESCS).</t>
  </si>
  <si>
    <t>The coefficients correspond to a linear regression including dummy variables coding for the schools’ socio-economic profile and their location, and accounting for students’ socio-economic profile as measured by the PISA index of economic, social and cultural status (ESCS). A first reference group gathers schools from a medium socio-economic background, and a second reference group gathers schools located in towns with 3 000 to 100 000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</si>
</sst>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
    <numFmt numFmtId="167" formatCode="0.0%"/>
  </numFmts>
  <fonts count="15" x14ac:knownFonts="1">
    <font>
      <sz val="10"/>
      <color theme="1"/>
      <name val="Arial"/>
      <family val="2"/>
    </font>
    <font>
      <sz val="10"/>
      <color theme="1"/>
      <name val="Arial"/>
      <family val="2"/>
    </font>
    <font>
      <b/>
      <sz val="10"/>
      <color theme="0"/>
      <name val="Arial"/>
      <family val="2"/>
    </font>
    <font>
      <b/>
      <sz val="10"/>
      <color theme="1"/>
      <name val="Arial"/>
      <family val="2"/>
    </font>
    <font>
      <i/>
      <sz val="10"/>
      <color theme="1"/>
      <name val="Arial"/>
      <family val="2"/>
    </font>
    <font>
      <sz val="10"/>
      <name val="Arial"/>
      <family val="2"/>
    </font>
    <font>
      <b/>
      <sz val="10"/>
      <name val="Arial"/>
      <family val="2"/>
    </font>
    <font>
      <sz val="10"/>
      <color rgb="FF010000"/>
      <name val="Arial"/>
      <family val="2"/>
    </font>
    <font>
      <u/>
      <sz val="10"/>
      <color theme="10"/>
      <name val="Arial"/>
      <family val="2"/>
    </font>
    <font>
      <sz val="10"/>
      <color rgb="FFFF0000"/>
      <name val="Arial"/>
      <family val="2"/>
    </font>
    <font>
      <sz val="10"/>
      <name val="Arial"/>
      <family val="2"/>
    </font>
    <font>
      <i/>
      <sz val="10"/>
      <name val="Arial"/>
      <family val="2"/>
    </font>
    <font>
      <b/>
      <sz val="11"/>
      <color theme="1"/>
      <name val="Calibri"/>
      <family val="2"/>
    </font>
    <font>
      <vertAlign val="superscript"/>
      <sz val="10"/>
      <color theme="1"/>
      <name val="Arial"/>
      <family val="2"/>
    </font>
    <font>
      <b/>
      <i/>
      <sz val="10"/>
      <color theme="1"/>
      <name val="Arial"/>
      <family val="2"/>
    </font>
  </fonts>
  <fills count="9">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3"/>
        <bgColor indexed="64"/>
      </patternFill>
    </fill>
    <fill>
      <patternFill patternType="solid">
        <fgColor rgb="FFFFFF99"/>
        <bgColor indexed="64"/>
      </patternFill>
    </fill>
    <fill>
      <patternFill patternType="solid">
        <fgColor indexed="9"/>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24994659260841701"/>
      </right>
      <top style="thin">
        <color indexed="64"/>
      </top>
      <bottom/>
      <diagonal/>
    </border>
    <border>
      <left/>
      <right style="thin">
        <color indexed="64"/>
      </right>
      <top/>
      <bottom/>
      <diagonal/>
    </border>
    <border>
      <left/>
      <right style="thin">
        <color theme="0" tint="-0.2499465926084170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24994659260841701"/>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bottom/>
      <diagonal/>
    </border>
    <border>
      <left style="thin">
        <color theme="0" tint="-0.24994659260841701"/>
      </left>
      <right style="thin">
        <color indexed="64"/>
      </right>
      <top style="thin">
        <color indexed="64"/>
      </top>
      <bottom/>
      <diagonal/>
    </border>
    <border>
      <left style="thin">
        <color theme="0" tint="-0.24994659260841701"/>
      </left>
      <right style="medium">
        <color indexed="64"/>
      </right>
      <top style="thin">
        <color indexed="64"/>
      </top>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medium">
        <color indexed="64"/>
      </right>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top/>
      <bottom style="medium">
        <color indexed="64"/>
      </bottom>
      <diagonal/>
    </border>
    <border>
      <left/>
      <right style="thin">
        <color auto="1"/>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theme="0" tint="-0.24994659260841701"/>
      </left>
      <right style="medium">
        <color indexed="64"/>
      </right>
      <top style="medium">
        <color indexed="64"/>
      </top>
      <bottom style="thin">
        <color indexed="64"/>
      </bottom>
      <diagonal/>
    </border>
    <border>
      <left/>
      <right style="thin">
        <color auto="1"/>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1">
    <xf numFmtId="0" fontId="0" fillId="0" borderId="0"/>
    <xf numFmtId="0" fontId="5" fillId="0" borderId="0"/>
    <xf numFmtId="0" fontId="1" fillId="0" borderId="0"/>
    <xf numFmtId="0" fontId="8" fillId="0" borderId="0" applyNumberFormat="0" applyFill="0" applyBorder="0" applyAlignment="0" applyProtection="0"/>
    <xf numFmtId="0" fontId="5" fillId="0" borderId="0"/>
    <xf numFmtId="0" fontId="10" fillId="0" borderId="0"/>
    <xf numFmtId="0" fontId="5" fillId="0" borderId="0"/>
    <xf numFmtId="0" fontId="5" fillId="0" borderId="0"/>
    <xf numFmtId="0" fontId="1" fillId="0" borderId="0"/>
    <xf numFmtId="0" fontId="5" fillId="0" borderId="0"/>
    <xf numFmtId="0" fontId="5" fillId="0" borderId="0"/>
  </cellStyleXfs>
  <cellXfs count="262">
    <xf numFmtId="0" fontId="0" fillId="0" borderId="0" xfId="0"/>
    <xf numFmtId="0" fontId="0" fillId="2" borderId="1" xfId="0" applyFill="1" applyBorder="1"/>
    <xf numFmtId="0" fontId="3" fillId="0" borderId="0" xfId="0" applyFont="1"/>
    <xf numFmtId="0" fontId="0" fillId="3" borderId="1" xfId="0" applyFill="1" applyBorder="1"/>
    <xf numFmtId="0" fontId="0" fillId="0" borderId="1" xfId="0" applyBorder="1"/>
    <xf numFmtId="0" fontId="0" fillId="4" borderId="1" xfId="0" applyFill="1" applyBorder="1"/>
    <xf numFmtId="0" fontId="4" fillId="0" borderId="0" xfId="0" applyFont="1"/>
    <xf numFmtId="0" fontId="0" fillId="5" borderId="0" xfId="0" applyFill="1"/>
    <xf numFmtId="0" fontId="2" fillId="6" borderId="3"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5" xfId="1" applyFont="1" applyFill="1" applyBorder="1" applyAlignment="1">
      <alignment horizontal="center" vertical="center" wrapText="1"/>
    </xf>
    <xf numFmtId="164" fontId="0" fillId="5" borderId="0" xfId="0" applyNumberFormat="1" applyFill="1" applyBorder="1" applyAlignment="1">
      <alignment horizontal="left" vertical="center"/>
    </xf>
    <xf numFmtId="2"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5" borderId="5" xfId="0" applyNumberFormat="1" applyFill="1" applyBorder="1" applyAlignment="1">
      <alignment horizontal="center" vertical="center"/>
    </xf>
    <xf numFmtId="1" fontId="0" fillId="2" borderId="9" xfId="0" applyNumberFormat="1" applyFill="1" applyBorder="1" applyAlignment="1">
      <alignment horizontal="center"/>
    </xf>
    <xf numFmtId="1" fontId="0" fillId="2" borderId="8" xfId="0" applyNumberFormat="1" applyFill="1" applyBorder="1" applyAlignment="1">
      <alignment horizontal="center"/>
    </xf>
    <xf numFmtId="1" fontId="0" fillId="5" borderId="11" xfId="0" applyNumberFormat="1" applyFill="1" applyBorder="1" applyAlignment="1">
      <alignment horizontal="center"/>
    </xf>
    <xf numFmtId="1" fontId="0" fillId="5" borderId="10" xfId="0" applyNumberFormat="1" applyFill="1" applyBorder="1" applyAlignment="1">
      <alignment horizontal="center"/>
    </xf>
    <xf numFmtId="1" fontId="0" fillId="3" borderId="15" xfId="0" applyNumberFormat="1" applyFill="1" applyBorder="1" applyAlignment="1">
      <alignment horizontal="center"/>
    </xf>
    <xf numFmtId="1" fontId="0" fillId="3" borderId="14" xfId="0" applyNumberFormat="1" applyFill="1" applyBorder="1" applyAlignment="1">
      <alignment horizontal="center"/>
    </xf>
    <xf numFmtId="0" fontId="1" fillId="0" borderId="0" xfId="2"/>
    <xf numFmtId="0" fontId="0" fillId="0" borderId="0" xfId="0" applyAlignment="1">
      <alignment horizontal="center"/>
    </xf>
    <xf numFmtId="0" fontId="3" fillId="5" borderId="0" xfId="0" applyFont="1" applyFill="1" applyBorder="1" applyAlignment="1">
      <alignment vertical="center" wrapText="1"/>
    </xf>
    <xf numFmtId="0" fontId="3" fillId="7" borderId="21" xfId="0" applyFont="1" applyFill="1" applyBorder="1" applyAlignment="1">
      <alignment horizontal="center" vertical="center" wrapText="1"/>
    </xf>
    <xf numFmtId="0" fontId="0" fillId="7" borderId="21"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7" borderId="26" xfId="0" applyFill="1" applyBorder="1" applyAlignment="1">
      <alignment horizontal="center"/>
    </xf>
    <xf numFmtId="0" fontId="0" fillId="7" borderId="27" xfId="0" applyFill="1" applyBorder="1" applyAlignment="1">
      <alignment horizontal="center"/>
    </xf>
    <xf numFmtId="0" fontId="0" fillId="0" borderId="20"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164" fontId="0" fillId="0" borderId="28" xfId="0" applyNumberFormat="1" applyBorder="1" applyAlignment="1">
      <alignment horizontal="center"/>
    </xf>
    <xf numFmtId="164" fontId="0" fillId="0" borderId="34" xfId="0" applyNumberFormat="1" applyBorder="1" applyAlignment="1">
      <alignment horizontal="center"/>
    </xf>
    <xf numFmtId="165" fontId="0" fillId="0" borderId="35" xfId="0" applyNumberFormat="1" applyBorder="1" applyAlignment="1">
      <alignment horizontal="center"/>
    </xf>
    <xf numFmtId="164" fontId="0" fillId="0" borderId="31" xfId="0" applyNumberFormat="1" applyFill="1" applyBorder="1" applyAlignment="1">
      <alignment horizontal="center"/>
    </xf>
    <xf numFmtId="164" fontId="0" fillId="0" borderId="35" xfId="0" applyNumberFormat="1" applyBorder="1" applyAlignment="1">
      <alignment horizontal="center"/>
    </xf>
    <xf numFmtId="164" fontId="0" fillId="0" borderId="36" xfId="0" applyNumberFormat="1" applyFill="1" applyBorder="1" applyAlignment="1">
      <alignment horizontal="center"/>
    </xf>
    <xf numFmtId="164" fontId="0" fillId="5" borderId="0" xfId="0" applyNumberFormat="1" applyFill="1" applyBorder="1" applyAlignment="1">
      <alignment horizontal="center"/>
    </xf>
    <xf numFmtId="165" fontId="0" fillId="5" borderId="0" xfId="0" applyNumberFormat="1" applyFill="1" applyBorder="1" applyAlignment="1">
      <alignment horizontal="center"/>
    </xf>
    <xf numFmtId="0" fontId="5" fillId="0" borderId="31" xfId="1" applyBorder="1" applyAlignment="1">
      <alignment horizontal="center"/>
    </xf>
    <xf numFmtId="2" fontId="0" fillId="5" borderId="31" xfId="0" applyNumberFormat="1" applyFill="1" applyBorder="1" applyAlignment="1">
      <alignment horizontal="center"/>
    </xf>
    <xf numFmtId="2" fontId="0" fillId="5" borderId="36" xfId="0" applyNumberFormat="1" applyFill="1" applyBorder="1" applyAlignment="1">
      <alignment horizontal="center"/>
    </xf>
    <xf numFmtId="0" fontId="0" fillId="0" borderId="37" xfId="0" applyBorder="1" applyAlignment="1">
      <alignment horizontal="center"/>
    </xf>
    <xf numFmtId="164" fontId="0" fillId="0" borderId="38" xfId="0" applyNumberFormat="1" applyBorder="1" applyAlignment="1">
      <alignment horizontal="center"/>
    </xf>
    <xf numFmtId="164" fontId="0" fillId="0" borderId="39" xfId="0" applyNumberFormat="1" applyBorder="1" applyAlignment="1">
      <alignment horizontal="center"/>
    </xf>
    <xf numFmtId="165" fontId="0" fillId="0" borderId="40" xfId="0" applyNumberFormat="1" applyBorder="1" applyAlignment="1">
      <alignment horizontal="center"/>
    </xf>
    <xf numFmtId="164" fontId="0" fillId="0" borderId="41" xfId="0" applyNumberFormat="1" applyFill="1" applyBorder="1" applyAlignment="1">
      <alignment horizontal="center"/>
    </xf>
    <xf numFmtId="164" fontId="0" fillId="0" borderId="40" xfId="0" applyNumberFormat="1" applyBorder="1" applyAlignment="1">
      <alignment horizontal="center"/>
    </xf>
    <xf numFmtId="164" fontId="0" fillId="0" borderId="42" xfId="0" applyNumberFormat="1" applyFill="1" applyBorder="1" applyAlignment="1">
      <alignment horizontal="center"/>
    </xf>
    <xf numFmtId="0" fontId="6" fillId="5" borderId="0" xfId="1" applyFont="1" applyFill="1" applyAlignment="1">
      <alignment horizontal="left"/>
    </xf>
    <xf numFmtId="0" fontId="5" fillId="5" borderId="0" xfId="0" applyFont="1" applyFill="1"/>
    <xf numFmtId="0" fontId="5" fillId="0" borderId="0" xfId="1" applyFont="1" applyFill="1" applyAlignment="1">
      <alignment horizontal="left"/>
    </xf>
    <xf numFmtId="0" fontId="6" fillId="0" borderId="0" xfId="0" applyFont="1" applyFill="1" applyBorder="1"/>
    <xf numFmtId="0" fontId="6" fillId="5" borderId="0" xfId="0" applyFont="1" applyFill="1"/>
    <xf numFmtId="0" fontId="7" fillId="8" borderId="0" xfId="0" applyFont="1" applyFill="1" applyAlignment="1"/>
    <xf numFmtId="164" fontId="0" fillId="5" borderId="44" xfId="0" applyNumberFormat="1" applyFill="1" applyBorder="1" applyAlignment="1">
      <alignment horizontal="right"/>
    </xf>
    <xf numFmtId="164" fontId="0" fillId="5" borderId="2" xfId="0" applyNumberFormat="1" applyFill="1" applyBorder="1" applyAlignment="1">
      <alignment horizontal="right"/>
    </xf>
    <xf numFmtId="0" fontId="3" fillId="5" borderId="0" xfId="0" applyFont="1" applyFill="1"/>
    <xf numFmtId="164" fontId="0" fillId="0" borderId="49" xfId="0" applyNumberFormat="1" applyBorder="1"/>
    <xf numFmtId="164" fontId="0" fillId="0" borderId="50" xfId="0" applyNumberFormat="1" applyBorder="1"/>
    <xf numFmtId="165" fontId="0" fillId="0" borderId="51" xfId="0" applyNumberFormat="1" applyBorder="1"/>
    <xf numFmtId="2" fontId="0" fillId="0" borderId="50" xfId="0" applyNumberFormat="1" applyBorder="1"/>
    <xf numFmtId="165" fontId="0" fillId="5" borderId="0" xfId="0" applyNumberFormat="1" applyFill="1" applyBorder="1"/>
    <xf numFmtId="164" fontId="0" fillId="5" borderId="0" xfId="0" applyNumberFormat="1" applyFill="1" applyBorder="1"/>
    <xf numFmtId="164" fontId="0" fillId="0" borderId="52" xfId="0" applyNumberFormat="1" applyBorder="1"/>
    <xf numFmtId="164" fontId="0" fillId="0" borderId="0" xfId="0" applyNumberFormat="1" applyBorder="1"/>
    <xf numFmtId="165" fontId="0" fillId="0" borderId="10" xfId="0" applyNumberFormat="1" applyBorder="1"/>
    <xf numFmtId="164" fontId="0" fillId="0" borderId="2" xfId="0" applyNumberFormat="1" applyBorder="1"/>
    <xf numFmtId="0" fontId="0" fillId="0" borderId="20" xfId="0" applyBorder="1"/>
    <xf numFmtId="0" fontId="0" fillId="5" borderId="0" xfId="0" applyFill="1" applyBorder="1"/>
    <xf numFmtId="0" fontId="0" fillId="0" borderId="52" xfId="0" applyBorder="1"/>
    <xf numFmtId="0" fontId="0" fillId="0" borderId="0" xfId="0" applyBorder="1"/>
    <xf numFmtId="0" fontId="0" fillId="0" borderId="10" xfId="0" applyBorder="1"/>
    <xf numFmtId="0" fontId="0" fillId="0" borderId="2" xfId="0" applyBorder="1"/>
    <xf numFmtId="0" fontId="0" fillId="7" borderId="53" xfId="0" applyFill="1" applyBorder="1" applyAlignment="1">
      <alignment horizontal="center"/>
    </xf>
    <xf numFmtId="0" fontId="0" fillId="7" borderId="23" xfId="0" applyFill="1" applyBorder="1" applyAlignment="1">
      <alignment horizontal="center"/>
    </xf>
    <xf numFmtId="0" fontId="0" fillId="7" borderId="5" xfId="0" applyFill="1" applyBorder="1" applyAlignment="1">
      <alignment horizontal="center"/>
    </xf>
    <xf numFmtId="0" fontId="0" fillId="7" borderId="22" xfId="0" applyFill="1" applyBorder="1" applyAlignment="1">
      <alignment horizontal="center"/>
    </xf>
    <xf numFmtId="0" fontId="0" fillId="0" borderId="0" xfId="0" applyAlignment="1"/>
    <xf numFmtId="0" fontId="6" fillId="0" borderId="0" xfId="0" applyFont="1"/>
    <xf numFmtId="1" fontId="0" fillId="0" borderId="49" xfId="0" applyNumberFormat="1" applyBorder="1"/>
    <xf numFmtId="1" fontId="0" fillId="0" borderId="44" xfId="0" applyNumberFormat="1" applyBorder="1"/>
    <xf numFmtId="1" fontId="0" fillId="0" borderId="51" xfId="0" applyNumberFormat="1" applyBorder="1"/>
    <xf numFmtId="0" fontId="0" fillId="0" borderId="37" xfId="0" applyBorder="1"/>
    <xf numFmtId="1" fontId="0" fillId="0" borderId="52" xfId="0" applyNumberFormat="1" applyBorder="1"/>
    <xf numFmtId="1" fontId="0" fillId="0" borderId="2" xfId="0" applyNumberFormat="1" applyBorder="1"/>
    <xf numFmtId="1" fontId="0" fillId="0" borderId="10" xfId="0" applyNumberFormat="1" applyBorder="1"/>
    <xf numFmtId="2" fontId="0" fillId="0" borderId="44" xfId="0" applyNumberFormat="1" applyBorder="1"/>
    <xf numFmtId="166" fontId="0" fillId="0" borderId="51" xfId="0" applyNumberFormat="1" applyBorder="1"/>
    <xf numFmtId="2" fontId="0" fillId="0" borderId="2" xfId="0" applyNumberFormat="1" applyBorder="1"/>
    <xf numFmtId="167" fontId="3" fillId="5" borderId="0" xfId="0" applyNumberFormat="1" applyFont="1" applyFill="1" applyBorder="1" applyAlignment="1">
      <alignment horizontal="center" vertical="center" wrapText="1"/>
    </xf>
    <xf numFmtId="0" fontId="0" fillId="5" borderId="0" xfId="0" applyFill="1" applyBorder="1" applyAlignment="1">
      <alignment horizontal="center"/>
    </xf>
    <xf numFmtId="2" fontId="0" fillId="0" borderId="0" xfId="0" applyNumberFormat="1"/>
    <xf numFmtId="1" fontId="0" fillId="0" borderId="0" xfId="0" applyNumberFormat="1"/>
    <xf numFmtId="0" fontId="3" fillId="5" borderId="0" xfId="0" applyFont="1" applyFill="1" applyBorder="1" applyAlignment="1">
      <alignment horizontal="center" vertical="center" wrapText="1"/>
    </xf>
    <xf numFmtId="0" fontId="0" fillId="5" borderId="0" xfId="0" applyFill="1" applyBorder="1" applyAlignment="1">
      <alignment horizontal="center"/>
    </xf>
    <xf numFmtId="2" fontId="0" fillId="0" borderId="10" xfId="0" applyNumberFormat="1" applyBorder="1"/>
    <xf numFmtId="2" fontId="0" fillId="0" borderId="52" xfId="0" applyNumberFormat="1" applyBorder="1"/>
    <xf numFmtId="2" fontId="0" fillId="0" borderId="51" xfId="0" applyNumberFormat="1" applyBorder="1"/>
    <xf numFmtId="2" fontId="0" fillId="0" borderId="49" xfId="0" applyNumberFormat="1" applyBorder="1"/>
    <xf numFmtId="2" fontId="0" fillId="5" borderId="2" xfId="0" applyNumberFormat="1" applyFill="1" applyBorder="1" applyAlignment="1">
      <alignment horizontal="right"/>
    </xf>
    <xf numFmtId="0" fontId="4" fillId="0" borderId="0" xfId="0" applyFont="1" applyAlignment="1"/>
    <xf numFmtId="0" fontId="5" fillId="5" borderId="0" xfId="6" applyFont="1" applyFill="1" applyAlignment="1">
      <alignment horizontal="left"/>
    </xf>
    <xf numFmtId="0" fontId="12" fillId="5" borderId="0" xfId="0" applyFont="1" applyFill="1"/>
    <xf numFmtId="0" fontId="11" fillId="5" borderId="0" xfId="6" applyFont="1" applyFill="1" applyAlignment="1">
      <alignment horizontal="left"/>
    </xf>
    <xf numFmtId="0" fontId="3" fillId="0" borderId="0" xfId="0" applyFont="1" applyFill="1" applyBorder="1" applyAlignment="1">
      <alignment wrapText="1"/>
    </xf>
    <xf numFmtId="0" fontId="3" fillId="0" borderId="0" xfId="0" applyFont="1" applyFill="1" applyBorder="1" applyAlignment="1">
      <alignment vertical="center" wrapText="1"/>
    </xf>
    <xf numFmtId="0" fontId="0" fillId="0" borderId="0" xfId="0" applyFill="1" applyBorder="1" applyAlignment="1">
      <alignment horizontal="center"/>
    </xf>
    <xf numFmtId="0" fontId="0" fillId="0" borderId="0" xfId="0" applyFill="1" applyBorder="1"/>
    <xf numFmtId="2" fontId="0" fillId="0" borderId="0" xfId="0" applyNumberFormat="1" applyFill="1" applyBorder="1"/>
    <xf numFmtId="165" fontId="0" fillId="0" borderId="0" xfId="0" applyNumberFormat="1" applyFill="1" applyBorder="1"/>
    <xf numFmtId="0" fontId="0" fillId="0" borderId="25" xfId="0" applyBorder="1"/>
    <xf numFmtId="2" fontId="0" fillId="0" borderId="12" xfId="0" applyNumberFormat="1" applyBorder="1"/>
    <xf numFmtId="165" fontId="0" fillId="0" borderId="14" xfId="0" applyNumberFormat="1" applyBorder="1"/>
    <xf numFmtId="2" fontId="0" fillId="0" borderId="54" xfId="0" applyNumberFormat="1" applyBorder="1"/>
    <xf numFmtId="0" fontId="0" fillId="0" borderId="59" xfId="0" applyBorder="1"/>
    <xf numFmtId="2" fontId="0" fillId="0" borderId="6" xfId="0" applyNumberFormat="1" applyBorder="1"/>
    <xf numFmtId="165" fontId="0" fillId="0" borderId="8" xfId="0" applyNumberFormat="1" applyBorder="1"/>
    <xf numFmtId="2" fontId="0" fillId="0" borderId="24" xfId="0" applyNumberFormat="1" applyBorder="1"/>
    <xf numFmtId="2" fontId="0" fillId="0" borderId="0" xfId="0" applyNumberFormat="1" applyBorder="1"/>
    <xf numFmtId="165" fontId="0" fillId="0" borderId="0" xfId="0" applyNumberFormat="1" applyBorder="1"/>
    <xf numFmtId="2" fontId="0" fillId="5" borderId="44" xfId="0" applyNumberFormat="1" applyFill="1" applyBorder="1" applyAlignment="1">
      <alignment horizontal="right"/>
    </xf>
    <xf numFmtId="2" fontId="0" fillId="5" borderId="0" xfId="0" applyNumberFormat="1" applyFill="1" applyBorder="1"/>
    <xf numFmtId="0" fontId="4" fillId="5" borderId="0" xfId="0" applyFont="1" applyFill="1"/>
    <xf numFmtId="0" fontId="0" fillId="5" borderId="0" xfId="0" applyFill="1" applyAlignment="1"/>
    <xf numFmtId="0" fontId="1" fillId="5" borderId="0" xfId="2" applyFill="1"/>
    <xf numFmtId="0" fontId="0" fillId="5" borderId="20" xfId="0" applyFill="1" applyBorder="1"/>
    <xf numFmtId="2" fontId="0" fillId="5" borderId="2" xfId="0" applyNumberFormat="1" applyFill="1" applyBorder="1"/>
    <xf numFmtId="164" fontId="0" fillId="5" borderId="52" xfId="0" applyNumberFormat="1" applyFill="1" applyBorder="1"/>
    <xf numFmtId="0" fontId="0" fillId="5" borderId="37" xfId="0" applyFill="1" applyBorder="1"/>
    <xf numFmtId="2" fontId="0" fillId="5" borderId="44" xfId="0" applyNumberFormat="1" applyFill="1" applyBorder="1"/>
    <xf numFmtId="166" fontId="0" fillId="5" borderId="51" xfId="0" applyNumberFormat="1" applyFill="1" applyBorder="1"/>
    <xf numFmtId="164" fontId="0" fillId="5" borderId="49" xfId="0" applyNumberFormat="1" applyFill="1" applyBorder="1"/>
    <xf numFmtId="0" fontId="14" fillId="5" borderId="0" xfId="0" applyFont="1" applyFill="1"/>
    <xf numFmtId="0" fontId="8" fillId="5" borderId="0" xfId="3" applyFill="1"/>
    <xf numFmtId="164" fontId="0" fillId="5" borderId="2" xfId="0" applyNumberFormat="1" applyFill="1" applyBorder="1" applyAlignment="1">
      <alignment horizontal="center"/>
    </xf>
    <xf numFmtId="1" fontId="0" fillId="5" borderId="36" xfId="0" applyNumberFormat="1" applyFill="1" applyBorder="1" applyAlignment="1">
      <alignment horizontal="center"/>
    </xf>
    <xf numFmtId="0" fontId="0" fillId="5" borderId="0" xfId="0" applyFont="1" applyFill="1"/>
    <xf numFmtId="0" fontId="0" fillId="5" borderId="0" xfId="0" applyFill="1" applyBorder="1" applyAlignment="1">
      <alignment horizontal="right"/>
    </xf>
    <xf numFmtId="0" fontId="1" fillId="5" borderId="46" xfId="0" applyFont="1" applyFill="1" applyBorder="1"/>
    <xf numFmtId="165" fontId="0" fillId="5" borderId="0" xfId="0" applyNumberFormat="1" applyFill="1" applyBorder="1" applyAlignment="1">
      <alignment horizontal="right"/>
    </xf>
    <xf numFmtId="0" fontId="0" fillId="5" borderId="46" xfId="0" applyFont="1" applyFill="1" applyBorder="1"/>
    <xf numFmtId="165" fontId="0" fillId="5" borderId="50" xfId="0" applyNumberFormat="1" applyFill="1" applyBorder="1" applyAlignment="1">
      <alignment horizontal="right"/>
    </xf>
    <xf numFmtId="0" fontId="0" fillId="7" borderId="60" xfId="0" applyFill="1" applyBorder="1"/>
    <xf numFmtId="0" fontId="3" fillId="7" borderId="61" xfId="0" applyFont="1" applyFill="1" applyBorder="1" applyAlignment="1">
      <alignment horizontal="center" vertical="center" wrapText="1"/>
    </xf>
    <xf numFmtId="0" fontId="1" fillId="5" borderId="0" xfId="0" applyFont="1" applyFill="1" applyBorder="1"/>
    <xf numFmtId="1" fontId="0" fillId="5" borderId="0" xfId="0" applyNumberFormat="1" applyFill="1" applyBorder="1" applyAlignment="1">
      <alignment horizontal="center"/>
    </xf>
    <xf numFmtId="0" fontId="0" fillId="5" borderId="0" xfId="0" applyFill="1" applyAlignment="1">
      <alignment horizontal="center"/>
    </xf>
    <xf numFmtId="0" fontId="0" fillId="5" borderId="0" xfId="0" applyFill="1" applyBorder="1" applyAlignment="1">
      <alignment horizontal="center"/>
    </xf>
    <xf numFmtId="1" fontId="0" fillId="5" borderId="33" xfId="0" applyNumberFormat="1" applyFill="1" applyBorder="1" applyAlignment="1">
      <alignment horizontal="center"/>
    </xf>
    <xf numFmtId="164" fontId="0" fillId="5" borderId="6" xfId="0" applyNumberFormat="1" applyFill="1" applyBorder="1" applyAlignment="1">
      <alignment horizontal="center"/>
    </xf>
    <xf numFmtId="0" fontId="1" fillId="5" borderId="43" xfId="0" applyFont="1" applyFill="1" applyBorder="1"/>
    <xf numFmtId="166" fontId="0" fillId="0" borderId="62" xfId="0" applyNumberFormat="1" applyBorder="1"/>
    <xf numFmtId="166" fontId="0" fillId="0" borderId="0" xfId="0" applyNumberFormat="1" applyBorder="1"/>
    <xf numFmtId="164" fontId="0" fillId="0" borderId="62" xfId="0" applyNumberFormat="1" applyBorder="1"/>
    <xf numFmtId="164" fontId="0" fillId="0" borderId="51" xfId="0" applyNumberFormat="1" applyBorder="1"/>
    <xf numFmtId="1" fontId="0" fillId="0" borderId="6" xfId="0" applyNumberFormat="1" applyBorder="1"/>
    <xf numFmtId="165" fontId="0" fillId="0" borderId="8" xfId="0" applyNumberFormat="1" applyBorder="1" applyAlignment="1">
      <alignment horizontal="right"/>
    </xf>
    <xf numFmtId="164" fontId="0" fillId="0" borderId="8" xfId="0" applyNumberFormat="1" applyBorder="1"/>
    <xf numFmtId="165" fontId="0" fillId="0" borderId="62" xfId="0" applyNumberFormat="1" applyBorder="1" applyAlignment="1">
      <alignment horizontal="right"/>
    </xf>
    <xf numFmtId="165" fontId="0" fillId="0" borderId="51" xfId="0" applyNumberFormat="1" applyBorder="1" applyAlignment="1">
      <alignment horizontal="right"/>
    </xf>
    <xf numFmtId="0" fontId="0" fillId="0" borderId="0" xfId="0" applyBorder="1" applyAlignment="1"/>
    <xf numFmtId="0" fontId="0" fillId="7" borderId="58" xfId="0" applyFill="1" applyBorder="1" applyAlignment="1">
      <alignment horizontal="center"/>
    </xf>
    <xf numFmtId="0" fontId="0" fillId="0" borderId="46" xfId="0" applyBorder="1"/>
    <xf numFmtId="164" fontId="0" fillId="5" borderId="46" xfId="0" applyNumberFormat="1" applyFill="1" applyBorder="1" applyAlignment="1">
      <alignment horizontal="right"/>
    </xf>
    <xf numFmtId="164" fontId="0" fillId="5" borderId="0" xfId="0" applyNumberFormat="1" applyFill="1" applyBorder="1" applyAlignment="1">
      <alignment horizontal="right"/>
    </xf>
    <xf numFmtId="0" fontId="0" fillId="0" borderId="45" xfId="0" applyBorder="1"/>
    <xf numFmtId="164" fontId="0" fillId="5" borderId="45" xfId="0" applyNumberFormat="1" applyFill="1" applyBorder="1" applyAlignment="1">
      <alignment horizontal="right"/>
    </xf>
    <xf numFmtId="164" fontId="0" fillId="5" borderId="50" xfId="0" applyNumberFormat="1" applyFill="1" applyBorder="1" applyAlignment="1">
      <alignment horizontal="right"/>
    </xf>
    <xf numFmtId="164" fontId="0" fillId="5" borderId="36" xfId="0" applyNumberFormat="1" applyFill="1" applyBorder="1" applyAlignment="1">
      <alignment horizontal="center"/>
    </xf>
    <xf numFmtId="0" fontId="0" fillId="5" borderId="45" xfId="0" applyFont="1" applyFill="1" applyBorder="1"/>
    <xf numFmtId="164" fontId="0" fillId="5" borderId="44" xfId="0" applyNumberFormat="1" applyFill="1" applyBorder="1" applyAlignment="1">
      <alignment horizontal="center"/>
    </xf>
    <xf numFmtId="1" fontId="0" fillId="5" borderId="42" xfId="0" applyNumberFormat="1" applyFill="1" applyBorder="1" applyAlignment="1">
      <alignment horizontal="center"/>
    </xf>
    <xf numFmtId="165" fontId="0" fillId="0" borderId="62" xfId="0" applyNumberFormat="1" applyBorder="1"/>
    <xf numFmtId="1" fontId="0" fillId="0" borderId="62" xfId="0" applyNumberFormat="1" applyBorder="1"/>
    <xf numFmtId="2" fontId="0" fillId="0" borderId="62" xfId="0" applyNumberFormat="1" applyBorder="1"/>
    <xf numFmtId="0" fontId="0" fillId="5" borderId="0" xfId="0" applyFill="1" applyBorder="1" applyAlignment="1">
      <alignment horizontal="center"/>
    </xf>
    <xf numFmtId="2" fontId="0" fillId="5" borderId="50" xfId="0" applyNumberFormat="1" applyFill="1" applyBorder="1"/>
    <xf numFmtId="2" fontId="0" fillId="5" borderId="62" xfId="0" applyNumberFormat="1" applyFill="1" applyBorder="1"/>
    <xf numFmtId="2" fontId="0" fillId="5" borderId="51" xfId="0" applyNumberFormat="1" applyFill="1" applyBorder="1"/>
    <xf numFmtId="0" fontId="0" fillId="5" borderId="0" xfId="0" applyFill="1" applyBorder="1" applyAlignment="1"/>
    <xf numFmtId="166" fontId="0" fillId="5" borderId="62" xfId="0" applyNumberFormat="1" applyFill="1" applyBorder="1"/>
    <xf numFmtId="0" fontId="3" fillId="7" borderId="17" xfId="0" applyFont="1" applyFill="1" applyBorder="1" applyAlignment="1">
      <alignment horizontal="center" vertical="center" wrapText="1"/>
    </xf>
    <xf numFmtId="164" fontId="0" fillId="0" borderId="54" xfId="0" applyNumberFormat="1" applyBorder="1"/>
    <xf numFmtId="164" fontId="0" fillId="0" borderId="12" xfId="0" applyNumberFormat="1" applyBorder="1"/>
    <xf numFmtId="164" fontId="0" fillId="0" borderId="24" xfId="0" applyNumberFormat="1" applyBorder="1"/>
    <xf numFmtId="164" fontId="0" fillId="0" borderId="6" xfId="0" applyNumberFormat="1" applyBorder="1"/>
    <xf numFmtId="0" fontId="0" fillId="0" borderId="8" xfId="0" applyBorder="1"/>
    <xf numFmtId="0" fontId="0" fillId="0" borderId="62" xfId="0" applyBorder="1"/>
    <xf numFmtId="0" fontId="0" fillId="0" borderId="14" xfId="0" applyBorder="1"/>
    <xf numFmtId="164" fontId="0" fillId="0" borderId="7" xfId="0" applyNumberFormat="1" applyBorder="1"/>
    <xf numFmtId="0" fontId="0" fillId="0" borderId="43" xfId="0" applyBorder="1" applyAlignment="1">
      <alignment horizontal="left"/>
    </xf>
    <xf numFmtId="0" fontId="0" fillId="0" borderId="46" xfId="0" applyBorder="1" applyAlignment="1">
      <alignment horizontal="left"/>
    </xf>
    <xf numFmtId="0" fontId="0" fillId="0" borderId="25" xfId="0" applyBorder="1" applyAlignment="1">
      <alignment horizontal="left"/>
    </xf>
    <xf numFmtId="0" fontId="0" fillId="0" borderId="43" xfId="0" applyBorder="1"/>
    <xf numFmtId="0" fontId="0" fillId="0" borderId="51" xfId="0" applyBorder="1"/>
    <xf numFmtId="0" fontId="0" fillId="5" borderId="0" xfId="0" applyFill="1" applyBorder="1" applyAlignment="1">
      <alignment horizontal="center"/>
    </xf>
    <xf numFmtId="2" fontId="0" fillId="5" borderId="46" xfId="0" applyNumberFormat="1" applyFill="1" applyBorder="1" applyAlignment="1">
      <alignment horizontal="right"/>
    </xf>
    <xf numFmtId="2" fontId="0" fillId="5" borderId="45" xfId="0" applyNumberFormat="1" applyFill="1" applyBorder="1" applyAlignment="1">
      <alignment horizontal="right"/>
    </xf>
    <xf numFmtId="0" fontId="0" fillId="5" borderId="0" xfId="0" applyFont="1" applyFill="1" applyBorder="1"/>
    <xf numFmtId="0" fontId="3" fillId="5" borderId="0" xfId="0" applyFont="1" applyFill="1" applyBorder="1" applyAlignment="1">
      <alignment horizontal="center" vertical="center" wrapText="1"/>
    </xf>
    <xf numFmtId="0" fontId="0" fillId="7" borderId="16" xfId="0" applyFill="1" applyBorder="1" applyAlignment="1">
      <alignment horizontal="center"/>
    </xf>
    <xf numFmtId="0" fontId="0" fillId="7" borderId="20" xfId="0" applyFill="1" applyBorder="1" applyAlignment="1">
      <alignment horizontal="center"/>
    </xf>
    <xf numFmtId="0" fontId="0" fillId="7" borderId="25" xfId="0" applyFill="1" applyBorder="1" applyAlignment="1">
      <alignment horizontal="center"/>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22"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24" xfId="0" applyFont="1" applyFill="1" applyBorder="1" applyAlignment="1">
      <alignment horizontal="center" vertical="center" wrapText="1"/>
    </xf>
    <xf numFmtId="0" fontId="4" fillId="0" borderId="0" xfId="0" applyFont="1" applyAlignment="1">
      <alignment horizontal="left" wrapText="1"/>
    </xf>
    <xf numFmtId="0" fontId="2" fillId="6" borderId="2"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5" borderId="2" xfId="0" applyFill="1" applyBorder="1" applyAlignment="1">
      <alignment horizontal="center"/>
    </xf>
    <xf numFmtId="0" fontId="0" fillId="5" borderId="0" xfId="0" applyFill="1" applyBorder="1" applyAlignment="1">
      <alignment horizontal="center"/>
    </xf>
    <xf numFmtId="0" fontId="0" fillId="5" borderId="10"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0" fillId="3" borderId="14" xfId="0" applyFill="1" applyBorder="1" applyAlignment="1">
      <alignment horizontal="center"/>
    </xf>
    <xf numFmtId="0" fontId="9" fillId="0" borderId="0" xfId="0" applyFont="1" applyAlignment="1">
      <alignment horizontal="center"/>
    </xf>
    <xf numFmtId="0" fontId="3" fillId="7" borderId="17" xfId="0" applyFont="1" applyFill="1" applyBorder="1" applyAlignment="1">
      <alignment horizontal="center" wrapText="1"/>
    </xf>
    <xf numFmtId="0" fontId="3" fillId="7" borderId="18" xfId="0" applyFont="1" applyFill="1" applyBorder="1" applyAlignment="1">
      <alignment horizontal="center" wrapText="1"/>
    </xf>
    <xf numFmtId="0" fontId="3" fillId="7" borderId="19" xfId="0" applyFont="1" applyFill="1" applyBorder="1" applyAlignment="1">
      <alignment horizontal="center" wrapText="1"/>
    </xf>
    <xf numFmtId="0" fontId="3" fillId="7" borderId="53" xfId="0" applyFont="1" applyFill="1" applyBorder="1" applyAlignment="1">
      <alignment horizontal="center" vertical="center" wrapText="1"/>
    </xf>
    <xf numFmtId="0" fontId="0" fillId="7" borderId="66" xfId="0" applyFill="1" applyBorder="1" applyAlignment="1">
      <alignment horizontal="center"/>
    </xf>
    <xf numFmtId="0" fontId="0" fillId="7" borderId="65" xfId="0" applyFill="1" applyBorder="1" applyAlignment="1">
      <alignment horizontal="center"/>
    </xf>
    <xf numFmtId="0" fontId="0" fillId="7" borderId="63" xfId="0" applyFill="1" applyBorder="1" applyAlignment="1">
      <alignment horizontal="center"/>
    </xf>
    <xf numFmtId="0" fontId="0" fillId="7" borderId="1" xfId="0" applyFill="1" applyBorder="1" applyAlignment="1">
      <alignment horizontal="center"/>
    </xf>
    <xf numFmtId="0" fontId="0" fillId="7" borderId="59" xfId="0" applyFill="1" applyBorder="1" applyAlignment="1">
      <alignment horizontal="center"/>
    </xf>
    <xf numFmtId="0" fontId="0" fillId="7" borderId="64" xfId="0" applyFill="1" applyBorder="1" applyAlignment="1">
      <alignment horizontal="center"/>
    </xf>
    <xf numFmtId="0" fontId="9" fillId="0" borderId="50" xfId="0" applyFont="1" applyBorder="1" applyAlignment="1">
      <alignment horizontal="center"/>
    </xf>
    <xf numFmtId="0" fontId="3" fillId="7" borderId="47" xfId="0" applyFont="1" applyFill="1" applyBorder="1" applyAlignment="1">
      <alignment horizontal="center" vertical="center" wrapText="1"/>
    </xf>
    <xf numFmtId="0" fontId="3" fillId="7" borderId="56"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0" fillId="7" borderId="22"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9" fillId="0" borderId="0" xfId="0" applyFont="1" applyBorder="1" applyAlignment="1">
      <alignment horizontal="center"/>
    </xf>
    <xf numFmtId="0" fontId="0" fillId="7" borderId="48" xfId="0" applyFill="1" applyBorder="1" applyAlignment="1">
      <alignment horizontal="center"/>
    </xf>
    <xf numFmtId="0" fontId="0" fillId="7" borderId="46" xfId="0" applyFill="1" applyBorder="1" applyAlignment="1">
      <alignment horizontal="center"/>
    </xf>
    <xf numFmtId="0" fontId="0" fillId="7" borderId="57" xfId="0" applyFill="1" applyBorder="1" applyAlignment="1">
      <alignment horizontal="center"/>
    </xf>
    <xf numFmtId="0" fontId="3" fillId="7" borderId="48" xfId="0" applyFont="1" applyFill="1" applyBorder="1" applyAlignment="1">
      <alignment horizontal="center" vertical="center" wrapText="1"/>
    </xf>
    <xf numFmtId="0" fontId="3" fillId="7" borderId="57" xfId="0" applyFont="1" applyFill="1" applyBorder="1" applyAlignment="1">
      <alignment horizontal="center" vertical="center" wrapText="1"/>
    </xf>
    <xf numFmtId="0" fontId="0" fillId="7" borderId="58" xfId="0" applyFont="1" applyFill="1" applyBorder="1" applyAlignment="1">
      <alignment horizontal="center" vertical="center" wrapText="1"/>
    </xf>
    <xf numFmtId="0" fontId="9" fillId="5" borderId="50" xfId="0" applyFont="1" applyFill="1" applyBorder="1" applyAlignment="1">
      <alignment horizontal="center"/>
    </xf>
    <xf numFmtId="0" fontId="0" fillId="5" borderId="0" xfId="0" applyFont="1" applyFill="1" applyBorder="1" applyAlignment="1">
      <alignment horizontal="center" vertical="center" wrapText="1"/>
    </xf>
  </cellXfs>
  <cellStyles count="11">
    <cellStyle name="Hyperlink" xfId="3" builtinId="8"/>
    <cellStyle name="Normal" xfId="0" builtinId="0"/>
    <cellStyle name="Normal 11 2" xfId="2"/>
    <cellStyle name="Normal 14 2 4 2" xfId="4"/>
    <cellStyle name="Normal 14 3" xfId="10"/>
    <cellStyle name="Normal 2" xfId="5"/>
    <cellStyle name="Normal 2 10" xfId="1"/>
    <cellStyle name="Normal 2 17" xfId="7"/>
    <cellStyle name="Normal 2 2 2 2 5 2" xfId="6"/>
    <cellStyle name="Normal 2 3" xfId="9"/>
    <cellStyle name="Normal 3 2 2 3 3" xfId="8"/>
  </cellStyles>
  <dxfs count="35">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theme="9" tint="0.59996337778862885"/>
        </patternFill>
      </fill>
    </dxf>
    <dxf>
      <font>
        <b/>
        <i val="0"/>
      </font>
      <fill>
        <patternFill>
          <bgColor theme="9" tint="0.59996337778862885"/>
        </patternFill>
      </fill>
    </dxf>
    <dxf>
      <font>
        <b/>
        <i val="0"/>
      </font>
      <fill>
        <patternFill>
          <bgColor theme="9" tint="0.59996337778862885"/>
        </patternFill>
      </fill>
    </dxf>
    <dxf>
      <font>
        <b/>
        <i val="0"/>
      </font>
      <fill>
        <patternFill>
          <bgColor theme="9" tint="0.59996337778862885"/>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27489285358321"/>
          <c:y val="2.7635258065418476E-2"/>
          <c:w val="0.61706634771919344"/>
          <c:h val="0.96297218941295548"/>
        </c:manualLayout>
      </c:layout>
      <c:barChart>
        <c:barDir val="bar"/>
        <c:grouping val="clustered"/>
        <c:varyColors val="0"/>
        <c:ser>
          <c:idx val="0"/>
          <c:order val="0"/>
          <c:tx>
            <c:v>Pecentage of students who disagreed or strongly disagreed that "your intelligence is something about you that you can’t change very much"</c:v>
          </c:tx>
          <c:spPr>
            <a:solidFill>
              <a:schemeClr val="accent1"/>
            </a:solidFill>
            <a:ln>
              <a:noFill/>
            </a:ln>
            <a:effectLst/>
          </c:spPr>
          <c:invertIfNegative val="0"/>
          <c:cat>
            <c:strLit>
              <c:ptCount val="78"/>
              <c:pt idx="0">
                <c:v>Estonia</c:v>
              </c:pt>
              <c:pt idx="1">
                <c:v>Denmark</c:v>
              </c:pt>
              <c:pt idx="2">
                <c:v>Germany</c:v>
              </c:pt>
              <c:pt idx="3">
                <c:v>Ireland</c:v>
              </c:pt>
              <c:pt idx="4">
                <c:v>Iceland</c:v>
              </c:pt>
              <c:pt idx="5">
                <c:v>Latvia</c:v>
              </c:pt>
              <c:pt idx="6">
                <c:v>Lithuania</c:v>
              </c:pt>
              <c:pt idx="7">
                <c:v>Austria</c:v>
              </c:pt>
              <c:pt idx="8">
                <c:v>United Kingdom</c:v>
              </c:pt>
              <c:pt idx="9">
                <c:v>United States</c:v>
              </c:pt>
              <c:pt idx="10">
                <c:v>Australia</c:v>
              </c:pt>
              <c:pt idx="11">
                <c:v>Canada</c:v>
              </c:pt>
              <c:pt idx="12">
                <c:v>New Zealand</c:v>
              </c:pt>
              <c:pt idx="13">
                <c:v>Japan</c:v>
              </c:pt>
              <c:pt idx="14">
                <c:v>Finland</c:v>
              </c:pt>
              <c:pt idx="15">
                <c:v>Ukraine</c:v>
              </c:pt>
              <c:pt idx="16">
                <c:v>Portugal</c:v>
              </c:pt>
              <c:pt idx="17">
                <c:v>Brazil</c:v>
              </c:pt>
              <c:pt idx="18">
                <c:v>Switzerland</c:v>
              </c:pt>
              <c:pt idx="19">
                <c:v>Sweden</c:v>
              </c:pt>
              <c:pt idx="20">
                <c:v>OECD average</c:v>
              </c:pt>
              <c:pt idx="21">
                <c:v>Israel</c:v>
              </c:pt>
              <c:pt idx="22">
                <c:v>Luxembourg</c:v>
              </c:pt>
              <c:pt idx="23">
                <c:v>Spain</c:v>
              </c:pt>
              <c:pt idx="24">
                <c:v>Hungary</c:v>
              </c:pt>
              <c:pt idx="25">
                <c:v>Colombia</c:v>
              </c:pt>
              <c:pt idx="26">
                <c:v>Chile</c:v>
              </c:pt>
              <c:pt idx="27">
                <c:v>Russia</c:v>
              </c:pt>
              <c:pt idx="28">
                <c:v>Chinese Taipei</c:v>
              </c:pt>
              <c:pt idx="29">
                <c:v>Singapore</c:v>
              </c:pt>
              <c:pt idx="30">
                <c:v>Turkey</c:v>
              </c:pt>
              <c:pt idx="31">
                <c:v>Bulgaria</c:v>
              </c:pt>
              <c:pt idx="32">
                <c:v>Italy</c:v>
              </c:pt>
              <c:pt idx="33">
                <c:v>Slovak Republic</c:v>
              </c:pt>
              <c:pt idx="34">
                <c:v>Croatia</c:v>
              </c:pt>
              <c:pt idx="35">
                <c:v>Belgium (Flemish)</c:v>
              </c:pt>
              <c:pt idx="36">
                <c:v>B-S-J-Z (China)</c:v>
              </c:pt>
              <c:pt idx="37">
                <c:v>Kazakhstan</c:v>
              </c:pt>
              <c:pt idx="38">
                <c:v>Belarus</c:v>
              </c:pt>
              <c:pt idx="39">
                <c:v>Costa Rica</c:v>
              </c:pt>
              <c:pt idx="40">
                <c:v>Malta</c:v>
              </c:pt>
              <c:pt idx="41">
                <c:v>Uruguay</c:v>
              </c:pt>
              <c:pt idx="42">
                <c:v>France</c:v>
              </c:pt>
              <c:pt idx="43">
                <c:v>Korea</c:v>
              </c:pt>
              <c:pt idx="44">
                <c:v>Viet Nam</c:v>
              </c:pt>
              <c:pt idx="45">
                <c:v>Czech Republic</c:v>
              </c:pt>
              <c:pt idx="46">
                <c:v>Serbia</c:v>
              </c:pt>
              <c:pt idx="47">
                <c:v>Baku (Azerbaijan)</c:v>
              </c:pt>
              <c:pt idx="48">
                <c:v>Peru</c:v>
              </c:pt>
              <c:pt idx="49">
                <c:v>Slovenia</c:v>
              </c:pt>
              <c:pt idx="50">
                <c:v>Bosnia and Herzegovina</c:v>
              </c:pt>
              <c:pt idx="51">
                <c:v>Netherlands</c:v>
              </c:pt>
              <c:pt idx="52">
                <c:v>Qatar</c:v>
              </c:pt>
              <c:pt idx="53">
                <c:v>Georgia</c:v>
              </c:pt>
              <c:pt idx="54">
                <c:v>Argentina</c:v>
              </c:pt>
              <c:pt idx="55">
                <c:v>Macao (China)</c:v>
              </c:pt>
              <c:pt idx="56">
                <c:v>Greece</c:v>
              </c:pt>
              <c:pt idx="57">
                <c:v>Jordan</c:v>
              </c:pt>
              <c:pt idx="58">
                <c:v>Brunei Darussalam</c:v>
              </c:pt>
              <c:pt idx="59">
                <c:v>United Arab Emirates</c:v>
              </c:pt>
              <c:pt idx="60">
                <c:v>Montenegro</c:v>
              </c:pt>
              <c:pt idx="61">
                <c:v>Mexico</c:v>
              </c:pt>
              <c:pt idx="62">
                <c:v>Moldova</c:v>
              </c:pt>
              <c:pt idx="63">
                <c:v>Romania</c:v>
              </c:pt>
              <c:pt idx="64">
                <c:v>Saudi Arabia</c:v>
              </c:pt>
              <c:pt idx="65">
                <c:v>Thailand</c:v>
              </c:pt>
              <c:pt idx="66">
                <c:v>Hong Kong (China)</c:v>
              </c:pt>
              <c:pt idx="67">
                <c:v>Morocco</c:v>
              </c:pt>
              <c:pt idx="68">
                <c:v>Malaysia</c:v>
              </c:pt>
              <c:pt idx="69">
                <c:v>Albania</c:v>
              </c:pt>
              <c:pt idx="70">
                <c:v>Poland</c:v>
              </c:pt>
              <c:pt idx="71">
                <c:v>Lebanon</c:v>
              </c:pt>
              <c:pt idx="72">
                <c:v>Dominican Republic</c:v>
              </c:pt>
              <c:pt idx="73">
                <c:v>Philippines</c:v>
              </c:pt>
              <c:pt idx="74">
                <c:v>Panama</c:v>
              </c:pt>
              <c:pt idx="75">
                <c:v>Indonesia</c:v>
              </c:pt>
              <c:pt idx="76">
                <c:v>Kosovo</c:v>
              </c:pt>
              <c:pt idx="77">
                <c:v>North Macedonia</c:v>
              </c:pt>
            </c:strLit>
          </c:cat>
          <c:val>
            <c:numLit>
              <c:formatCode>General</c:formatCode>
              <c:ptCount val="78"/>
              <c:pt idx="0">
                <c:v>76.968388741162698</c:v>
              </c:pt>
              <c:pt idx="1">
                <c:v>74.988151427245015</c:v>
              </c:pt>
              <c:pt idx="2">
                <c:v>73.985392302221399</c:v>
              </c:pt>
              <c:pt idx="3">
                <c:v>73.909911916343958</c:v>
              </c:pt>
              <c:pt idx="4">
                <c:v>72.736312974851643</c:v>
              </c:pt>
              <c:pt idx="5">
                <c:v>72.588082541800588</c:v>
              </c:pt>
              <c:pt idx="6">
                <c:v>72.433525855799445</c:v>
              </c:pt>
              <c:pt idx="7">
                <c:v>71.999202879005253</c:v>
              </c:pt>
              <c:pt idx="8">
                <c:v>70.045242070500976</c:v>
              </c:pt>
              <c:pt idx="9">
                <c:v>68.388939506691784</c:v>
              </c:pt>
              <c:pt idx="10">
                <c:v>67.821692660507381</c:v>
              </c:pt>
              <c:pt idx="11">
                <c:v>67.649773658177594</c:v>
              </c:pt>
              <c:pt idx="12">
                <c:v>67.149209788607735</c:v>
              </c:pt>
              <c:pt idx="13">
                <c:v>66.92861028695323</c:v>
              </c:pt>
              <c:pt idx="14">
                <c:v>66.69128282589854</c:v>
              </c:pt>
              <c:pt idx="15">
                <c:v>66.408248664884738</c:v>
              </c:pt>
              <c:pt idx="16">
                <c:v>66.183189547619165</c:v>
              </c:pt>
              <c:pt idx="17">
                <c:v>63.466174544078811</c:v>
              </c:pt>
              <c:pt idx="18">
                <c:v>63.413549432418243</c:v>
              </c:pt>
              <c:pt idx="19">
                <c:v>62.899991167670592</c:v>
              </c:pt>
              <c:pt idx="20">
                <c:v>62.611888020751195</c:v>
              </c:pt>
              <c:pt idx="21">
                <c:v>62.513890238407463</c:v>
              </c:pt>
              <c:pt idx="22">
                <c:v>62.400074301247059</c:v>
              </c:pt>
              <c:pt idx="23">
                <c:v>62.001363890689021</c:v>
              </c:pt>
              <c:pt idx="24">
                <c:v>61.843901580255576</c:v>
              </c:pt>
              <c:pt idx="25">
                <c:v>61.382127740384583</c:v>
              </c:pt>
              <c:pt idx="26">
                <c:v>60.313834627493961</c:v>
              </c:pt>
              <c:pt idx="27">
                <c:v>60.275590092789813</c:v>
              </c:pt>
              <c:pt idx="28">
                <c:v>60.011137261068612</c:v>
              </c:pt>
              <c:pt idx="29">
                <c:v>59.973222122122394</c:v>
              </c:pt>
              <c:pt idx="30">
                <c:v>59.653125667310391</c:v>
              </c:pt>
              <c:pt idx="31">
                <c:v>59.32138838792504</c:v>
              </c:pt>
              <c:pt idx="32">
                <c:v>58.80693532966805</c:v>
              </c:pt>
              <c:pt idx="33">
                <c:v>57.182735187276847</c:v>
              </c:pt>
              <c:pt idx="34">
                <c:v>56.443582842601693</c:v>
              </c:pt>
              <c:pt idx="35">
                <c:v>56.29915404197817</c:v>
              </c:pt>
              <c:pt idx="36">
                <c:v>55.613056909768119</c:v>
              </c:pt>
              <c:pt idx="37">
                <c:v>55.005043904491487</c:v>
              </c:pt>
              <c:pt idx="38">
                <c:v>54.690267560808934</c:v>
              </c:pt>
              <c:pt idx="39">
                <c:v>54.332979897050009</c:v>
              </c:pt>
              <c:pt idx="40">
                <c:v>54.229107649685432</c:v>
              </c:pt>
              <c:pt idx="41">
                <c:v>54.218450679821011</c:v>
              </c:pt>
              <c:pt idx="42">
                <c:v>53.734171560377959</c:v>
              </c:pt>
              <c:pt idx="43">
                <c:v>53.29979275938306</c:v>
              </c:pt>
              <c:pt idx="44">
                <c:v>53.002518822508044</c:v>
              </c:pt>
              <c:pt idx="45">
                <c:v>52.37054043403198</c:v>
              </c:pt>
              <c:pt idx="46">
                <c:v>52.11596868481513</c:v>
              </c:pt>
              <c:pt idx="47">
                <c:v>52.038680425534906</c:v>
              </c:pt>
              <c:pt idx="48">
                <c:v>51.97637631680643</c:v>
              </c:pt>
              <c:pt idx="49">
                <c:v>51.476552067286292</c:v>
              </c:pt>
              <c:pt idx="50">
                <c:v>51.023302965533581</c:v>
              </c:pt>
              <c:pt idx="51">
                <c:v>50.728610949952525</c:v>
              </c:pt>
              <c:pt idx="52">
                <c:v>49.965894245246531</c:v>
              </c:pt>
              <c:pt idx="53">
                <c:v>49.586692668296052</c:v>
              </c:pt>
              <c:pt idx="54">
                <c:v>49.397632017081136</c:v>
              </c:pt>
              <c:pt idx="55">
                <c:v>49.16424183261266</c:v>
              </c:pt>
              <c:pt idx="56">
                <c:v>47.521064785037368</c:v>
              </c:pt>
              <c:pt idx="57">
                <c:v>47.032079915076039</c:v>
              </c:pt>
              <c:pt idx="58">
                <c:v>46.779899251232969</c:v>
              </c:pt>
              <c:pt idx="59">
                <c:v>45.909643775839569</c:v>
              </c:pt>
              <c:pt idx="60">
                <c:v>45.496024746515332</c:v>
              </c:pt>
              <c:pt idx="61">
                <c:v>45.005306008220387</c:v>
              </c:pt>
              <c:pt idx="62">
                <c:v>43.33489136728911</c:v>
              </c:pt>
              <c:pt idx="63">
                <c:v>43.225316183305011</c:v>
              </c:pt>
              <c:pt idx="64">
                <c:v>43.049507247795219</c:v>
              </c:pt>
              <c:pt idx="65">
                <c:v>42.832121549535572</c:v>
              </c:pt>
              <c:pt idx="66">
                <c:v>42.746971980860906</c:v>
              </c:pt>
              <c:pt idx="67">
                <c:v>41.510755155433202</c:v>
              </c:pt>
              <c:pt idx="68">
                <c:v>41.243815753758071</c:v>
              </c:pt>
              <c:pt idx="69">
                <c:v>40.88019834609473</c:v>
              </c:pt>
              <c:pt idx="70">
                <c:v>40.714337994567252</c:v>
              </c:pt>
              <c:pt idx="71">
                <c:v>40.645810775932731</c:v>
              </c:pt>
              <c:pt idx="72">
                <c:v>34.673861119805338</c:v>
              </c:pt>
              <c:pt idx="73">
                <c:v>31.316027188788368</c:v>
              </c:pt>
              <c:pt idx="74">
                <c:v>28.72529204552281</c:v>
              </c:pt>
              <c:pt idx="75">
                <c:v>28.54673748858103</c:v>
              </c:pt>
              <c:pt idx="76">
                <c:v>27.608772610342484</c:v>
              </c:pt>
              <c:pt idx="77">
                <c:v>23.998341317114708</c:v>
              </c:pt>
            </c:numLit>
          </c:val>
          <c:extLst>
            <c:ext xmlns:c16="http://schemas.microsoft.com/office/drawing/2014/chart" uri="{C3380CC4-5D6E-409C-BE32-E72D297353CC}">
              <c16:uniqueId val="{00000000-2D06-4DF6-9EF4-C267F22FBE5C}"/>
            </c:ext>
          </c:extLst>
        </c:ser>
        <c:dLbls>
          <c:showLegendKey val="0"/>
          <c:showVal val="0"/>
          <c:showCatName val="0"/>
          <c:showSerName val="0"/>
          <c:showPercent val="0"/>
          <c:showBubbleSize val="0"/>
        </c:dLbls>
        <c:gapWidth val="182"/>
        <c:axId val="547253456"/>
        <c:axId val="547251488"/>
      </c:barChart>
      <c:catAx>
        <c:axId val="547253456"/>
        <c:scaling>
          <c:orientation val="maxMin"/>
        </c:scaling>
        <c:delete val="1"/>
        <c:axPos val="l"/>
        <c:numFmt formatCode="General" sourceLinked="1"/>
        <c:majorTickMark val="none"/>
        <c:minorTickMark val="none"/>
        <c:tickLblPos val="nextTo"/>
        <c:crossAx val="547251488"/>
        <c:crosses val="autoZero"/>
        <c:auto val="1"/>
        <c:lblAlgn val="ctr"/>
        <c:lblOffset val="100"/>
        <c:tickLblSkip val="1"/>
        <c:noMultiLvlLbl val="0"/>
      </c:catAx>
      <c:valAx>
        <c:axId val="547251488"/>
        <c:scaling>
          <c:orientation val="minMax"/>
          <c:max val="1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a:t>
                </a:r>
              </a:p>
            </c:rich>
          </c:tx>
          <c:layout>
            <c:manualLayout>
              <c:xMode val="edge"/>
              <c:yMode val="edge"/>
              <c:x val="0.94956483604106445"/>
              <c:y val="8.3023302413017686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253456"/>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68156746532782653"/>
        </c:manualLayout>
      </c:layout>
      <c:barChart>
        <c:barDir val="col"/>
        <c:grouping val="clustered"/>
        <c:varyColors val="0"/>
        <c:ser>
          <c:idx val="2"/>
          <c:order val="0"/>
          <c:spPr>
            <a:solidFill>
              <a:schemeClr val="accent1"/>
            </a:solidFill>
            <a:ln>
              <a:noFill/>
            </a:ln>
            <a:effectLst/>
          </c:spPr>
          <c:invertIfNegative val="0"/>
          <c:cat>
            <c:strRef>
              <c:f>'Figure 10'!$A$106:$A$109</c:f>
              <c:strCache>
                <c:ptCount val="4"/>
                <c:pt idx="0">
                  <c:v>The teacher helps students with their learning</c:v>
                </c:pt>
                <c:pt idx="1">
                  <c:v>The teacher gives extra help when students need it</c:v>
                </c:pt>
                <c:pt idx="2">
                  <c:v>The teacher continues teaching until students understand</c:v>
                </c:pt>
                <c:pt idx="3">
                  <c:v>The teacher shows an interest in every student's learning</c:v>
                </c:pt>
              </c:strCache>
            </c:strRef>
          </c:cat>
          <c:val>
            <c:numRef>
              <c:f>'Figure 10'!$D$106:$D$109</c:f>
              <c:numCache>
                <c:formatCode>0.00</c:formatCode>
                <c:ptCount val="4"/>
                <c:pt idx="0">
                  <c:v>4.0567247457211124</c:v>
                </c:pt>
                <c:pt idx="1">
                  <c:v>3.6152190194981566</c:v>
                </c:pt>
                <c:pt idx="2">
                  <c:v>3.0893967214994578</c:v>
                </c:pt>
                <c:pt idx="3">
                  <c:v>3.0889228452220459</c:v>
                </c:pt>
              </c:numCache>
            </c:numRef>
          </c:val>
          <c:extLst>
            <c:ext xmlns:c16="http://schemas.microsoft.com/office/drawing/2014/chart" uri="{C3380CC4-5D6E-409C-BE32-E72D297353CC}">
              <c16:uniqueId val="{00000000-EB8F-4C2E-9DEE-6A7316672859}"/>
            </c:ext>
          </c:extLst>
        </c:ser>
        <c:dLbls>
          <c:showLegendKey val="0"/>
          <c:showVal val="0"/>
          <c:showCatName val="0"/>
          <c:showSerName val="0"/>
          <c:showPercent val="0"/>
          <c:showBubbleSize val="0"/>
        </c:dLbls>
        <c:gapWidth val="15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 proportion of</a:t>
                </a:r>
                <a:r>
                  <a:rPr lang="en-GB" baseline="0"/>
                  <a:t> students that disagreed or strongly disagreed that "your intelligence is something about you that you can’t change very much" by these teacher practices</a:t>
                </a:r>
                <a:endParaRPr lang="en-GB"/>
              </a:p>
            </c:rich>
          </c:tx>
          <c:layout>
            <c:manualLayout>
              <c:xMode val="edge"/>
              <c:yMode val="edge"/>
              <c:x val="0.14501398223166234"/>
              <c:y val="2.26851928788654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point</a:t>
                </a:r>
                <a:r>
                  <a:rPr lang="en-GB" baseline="0"/>
                  <a:t> change</a:t>
                </a:r>
                <a:endParaRPr lang="en-GB"/>
              </a:p>
            </c:rich>
          </c:tx>
          <c:layout>
            <c:manualLayout>
              <c:xMode val="edge"/>
              <c:yMode val="edge"/>
              <c:x val="8.7436381731368119E-3"/>
              <c:y val="0.195072296504970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068341035779"/>
          <c:y val="0.11395450430806829"/>
          <c:w val="0.87945586752432436"/>
          <c:h val="0.72038175595591125"/>
        </c:manualLayout>
      </c:layout>
      <c:barChart>
        <c:barDir val="col"/>
        <c:grouping val="clustered"/>
        <c:varyColors val="0"/>
        <c:ser>
          <c:idx val="2"/>
          <c:order val="0"/>
          <c:spPr>
            <a:solidFill>
              <a:schemeClr val="accent1"/>
            </a:solidFill>
            <a:ln>
              <a:noFill/>
            </a:ln>
            <a:effectLst/>
          </c:spPr>
          <c:invertIfNegative val="0"/>
          <c:cat>
            <c:strRef>
              <c:f>'Figure 11'!$A$106:$A$108</c:f>
              <c:strCache>
                <c:ptCount val="3"/>
                <c:pt idx="0">
                  <c:v>The teacher adapts the lesson to my class needs and knowledge</c:v>
                </c:pt>
                <c:pt idx="1">
                  <c:v>The teacher provides individual help when a student has difficulties understanding a topic or task</c:v>
                </c:pt>
                <c:pt idx="2">
                  <c:v>The teacher changes the structure of the lesson on a topic that most students find difficult to understand</c:v>
                </c:pt>
              </c:strCache>
            </c:strRef>
          </c:cat>
          <c:val>
            <c:numRef>
              <c:f>'Figure 11'!$D$106:$D$108</c:f>
              <c:numCache>
                <c:formatCode>0.00</c:formatCode>
                <c:ptCount val="3"/>
                <c:pt idx="0">
                  <c:v>3.5125030928012499</c:v>
                </c:pt>
                <c:pt idx="1">
                  <c:v>2.2220698123332099</c:v>
                </c:pt>
                <c:pt idx="2">
                  <c:v>0.55472235904801004</c:v>
                </c:pt>
              </c:numCache>
            </c:numRef>
          </c:val>
          <c:extLst>
            <c:ext xmlns:c16="http://schemas.microsoft.com/office/drawing/2014/chart" uri="{C3380CC4-5D6E-409C-BE32-E72D297353CC}">
              <c16:uniqueId val="{00000000-5369-47AA-81E6-E53D470C0A32}"/>
            </c:ext>
          </c:extLst>
        </c:ser>
        <c:dLbls>
          <c:showLegendKey val="0"/>
          <c:showVal val="0"/>
          <c:showCatName val="0"/>
          <c:showSerName val="0"/>
          <c:showPercent val="0"/>
          <c:showBubbleSize val="0"/>
        </c:dLbls>
        <c:gapWidth val="15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 proportion of</a:t>
                </a:r>
                <a:r>
                  <a:rPr lang="en-GB" baseline="0"/>
                  <a:t> students that disagreed or strongly disagreed that "your intelligence is something about you that you can’t change very much" by these teacher practices</a:t>
                </a:r>
                <a:endParaRPr lang="en-GB"/>
              </a:p>
            </c:rich>
          </c:tx>
          <c:layout>
            <c:manualLayout>
              <c:xMode val="edge"/>
              <c:yMode val="edge"/>
              <c:x val="0.15899654243192407"/>
              <c:y val="1.78333989471607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point</a:t>
                </a:r>
                <a:r>
                  <a:rPr lang="en-GB" baseline="0"/>
                  <a:t> change</a:t>
                </a:r>
                <a:endParaRPr lang="en-GB"/>
              </a:p>
            </c:rich>
          </c:tx>
          <c:layout>
            <c:manualLayout>
              <c:xMode val="edge"/>
              <c:yMode val="edge"/>
              <c:x val="8.7436381731368119E-3"/>
              <c:y val="0.195072296504970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GB" sz="1000" b="0" i="0" baseline="0">
                <a:effectLst/>
              </a:rPr>
              <a:t>Change in the proportion of students that disagreed or strongly disagreed that "your intelligence is something about you that you can’t change very much" by these teacher practices</a:t>
            </a:r>
            <a:endParaRPr lang="en-GB" sz="1000">
              <a:effectLst/>
            </a:endParaRPr>
          </a:p>
        </c:rich>
      </c:tx>
      <c:layout>
        <c:manualLayout>
          <c:xMode val="edge"/>
          <c:yMode val="edge"/>
          <c:x val="0.1607066929133858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27044215626894E-2"/>
          <c:y val="0.18674773218937368"/>
          <c:w val="0.880665290467052"/>
          <c:h val="0.65138903457991038"/>
        </c:manualLayout>
      </c:layout>
      <c:barChart>
        <c:barDir val="col"/>
        <c:grouping val="clustered"/>
        <c:varyColors val="0"/>
        <c:ser>
          <c:idx val="0"/>
          <c:order val="0"/>
          <c:tx>
            <c:strRef>
              <c:f>'Figure 12'!$B$104:$E$104</c:f>
              <c:strCache>
                <c:ptCount val="1"/>
                <c:pt idx="0">
                  <c:v>The teacher gives me feedback on my strengths in this subject</c:v>
                </c:pt>
              </c:strCache>
            </c:strRef>
          </c:tx>
          <c:spPr>
            <a:solidFill>
              <a:schemeClr val="accent1"/>
            </a:solidFill>
            <a:ln>
              <a:noFill/>
            </a:ln>
            <a:effectLst/>
          </c:spPr>
          <c:invertIfNegative val="0"/>
          <c:cat>
            <c:strRef>
              <c:f>'Figure 12'!$A$106:$A$108</c:f>
              <c:strCache>
                <c:ptCount val="3"/>
                <c:pt idx="0">
                  <c:v>Low performance in reading</c:v>
                </c:pt>
                <c:pt idx="1">
                  <c:v>Medium performance in reading</c:v>
                </c:pt>
                <c:pt idx="2">
                  <c:v>High performance in reading</c:v>
                </c:pt>
              </c:strCache>
            </c:strRef>
          </c:cat>
          <c:val>
            <c:numRef>
              <c:f>'Figure 12'!$D$106:$D$108</c:f>
              <c:numCache>
                <c:formatCode>0.0</c:formatCode>
                <c:ptCount val="3"/>
                <c:pt idx="0">
                  <c:v>-1.3564272062395299</c:v>
                </c:pt>
                <c:pt idx="1">
                  <c:v>2.1236080836652302</c:v>
                </c:pt>
              </c:numCache>
            </c:numRef>
          </c:val>
          <c:extLst>
            <c:ext xmlns:c16="http://schemas.microsoft.com/office/drawing/2014/chart" uri="{C3380CC4-5D6E-409C-BE32-E72D297353CC}">
              <c16:uniqueId val="{00000000-DF46-4D49-A36A-60F68EE7271E}"/>
            </c:ext>
          </c:extLst>
        </c:ser>
        <c:ser>
          <c:idx val="3"/>
          <c:order val="3"/>
          <c:tx>
            <c:v>feedback NS</c:v>
          </c:tx>
          <c:spPr>
            <a:solidFill>
              <a:schemeClr val="accent1">
                <a:lumMod val="40000"/>
                <a:lumOff val="60000"/>
              </a:schemeClr>
            </a:solidFill>
            <a:ln>
              <a:noFill/>
            </a:ln>
            <a:effectLst/>
          </c:spPr>
          <c:invertIfNegative val="0"/>
          <c:cat>
            <c:strRef>
              <c:f>'Figure 12'!$A$106:$A$108</c:f>
              <c:strCache>
                <c:ptCount val="3"/>
                <c:pt idx="0">
                  <c:v>Low performance in reading</c:v>
                </c:pt>
                <c:pt idx="1">
                  <c:v>Medium performance in reading</c:v>
                </c:pt>
                <c:pt idx="2">
                  <c:v>High performance in reading</c:v>
                </c:pt>
              </c:strCache>
            </c:strRef>
          </c:cat>
          <c:val>
            <c:numRef>
              <c:f>'Figure 12'!$E$106:$E$108</c:f>
              <c:numCache>
                <c:formatCode>0.0</c:formatCode>
                <c:ptCount val="3"/>
                <c:pt idx="2">
                  <c:v>0.47472777379334002</c:v>
                </c:pt>
              </c:numCache>
            </c:numRef>
          </c:val>
          <c:extLst>
            <c:ext xmlns:c16="http://schemas.microsoft.com/office/drawing/2014/chart" uri="{C3380CC4-5D6E-409C-BE32-E72D297353CC}">
              <c16:uniqueId val="{00000001-DF46-4D49-A36A-60F68EE7271E}"/>
            </c:ext>
          </c:extLst>
        </c:ser>
        <c:dLbls>
          <c:showLegendKey val="0"/>
          <c:showVal val="0"/>
          <c:showCatName val="0"/>
          <c:showSerName val="0"/>
          <c:showPercent val="0"/>
          <c:showBubbleSize val="0"/>
        </c:dLbls>
        <c:gapWidth val="219"/>
        <c:overlap val="100"/>
        <c:axId val="836398792"/>
        <c:axId val="836399776"/>
      </c:barChart>
      <c:scatterChart>
        <c:scatterStyle val="lineMarker"/>
        <c:varyColors val="0"/>
        <c:ser>
          <c:idx val="1"/>
          <c:order val="1"/>
          <c:tx>
            <c:strRef>
              <c:f>'Figure 12'!$F$104:$I$104</c:f>
              <c:strCache>
                <c:ptCount val="1"/>
                <c:pt idx="0">
                  <c:v>The teacher tells me in which areas I can still improve</c:v>
                </c:pt>
              </c:strCache>
            </c:strRef>
          </c:tx>
          <c:spPr>
            <a:ln w="25400" cap="rnd">
              <a:noFill/>
              <a:round/>
            </a:ln>
            <a:effectLst/>
          </c:spPr>
          <c:marker>
            <c:symbol val="triangle"/>
            <c:size val="10"/>
            <c:spPr>
              <a:solidFill>
                <a:schemeClr val="accent1">
                  <a:lumMod val="50000"/>
                </a:schemeClr>
              </a:solidFill>
              <a:ln w="9525">
                <a:noFill/>
              </a:ln>
              <a:effectLst/>
            </c:spPr>
          </c:marker>
          <c:xVal>
            <c:strRef>
              <c:f>'Figure 12'!$A$106:$A$108</c:f>
              <c:strCache>
                <c:ptCount val="3"/>
                <c:pt idx="0">
                  <c:v>Low performance in reading</c:v>
                </c:pt>
                <c:pt idx="1">
                  <c:v>Medium performance in reading</c:v>
                </c:pt>
                <c:pt idx="2">
                  <c:v>High performance in reading</c:v>
                </c:pt>
              </c:strCache>
            </c:strRef>
          </c:xVal>
          <c:yVal>
            <c:numRef>
              <c:f>'Figure 12'!$H$106:$H$108</c:f>
              <c:numCache>
                <c:formatCode>0.0</c:formatCode>
                <c:ptCount val="3"/>
                <c:pt idx="0">
                  <c:v>-1.49700026960522</c:v>
                </c:pt>
                <c:pt idx="1">
                  <c:v>1.9642616442062899</c:v>
                </c:pt>
              </c:numCache>
            </c:numRef>
          </c:yVal>
          <c:smooth val="0"/>
          <c:extLst>
            <c:ext xmlns:c16="http://schemas.microsoft.com/office/drawing/2014/chart" uri="{C3380CC4-5D6E-409C-BE32-E72D297353CC}">
              <c16:uniqueId val="{00000002-DF46-4D49-A36A-60F68EE7271E}"/>
            </c:ext>
          </c:extLst>
        </c:ser>
        <c:ser>
          <c:idx val="2"/>
          <c:order val="2"/>
          <c:tx>
            <c:strRef>
              <c:f>'Figure 12'!$J$104:$M$104</c:f>
              <c:strCache>
                <c:ptCount val="1"/>
                <c:pt idx="0">
                  <c:v>The teacher tells me how I can improve my performance</c:v>
                </c:pt>
              </c:strCache>
            </c:strRef>
          </c:tx>
          <c:spPr>
            <a:ln w="25400" cap="rnd">
              <a:noFill/>
              <a:round/>
            </a:ln>
            <a:effectLst/>
          </c:spPr>
          <c:marker>
            <c:symbol val="diamond"/>
            <c:size val="10"/>
            <c:spPr>
              <a:solidFill>
                <a:srgbClr val="002060"/>
              </a:solidFill>
              <a:ln w="9525">
                <a:solidFill>
                  <a:schemeClr val="accent3"/>
                </a:solidFill>
              </a:ln>
              <a:effectLst/>
            </c:spPr>
          </c:marker>
          <c:xVal>
            <c:strRef>
              <c:f>'Figure 12'!$A$106:$A$108</c:f>
              <c:strCache>
                <c:ptCount val="3"/>
                <c:pt idx="0">
                  <c:v>Low performance in reading</c:v>
                </c:pt>
                <c:pt idx="1">
                  <c:v>Medium performance in reading</c:v>
                </c:pt>
                <c:pt idx="2">
                  <c:v>High performance in reading</c:v>
                </c:pt>
              </c:strCache>
            </c:strRef>
          </c:xVal>
          <c:yVal>
            <c:numRef>
              <c:f>'Figure 12'!$L$106:$L$108</c:f>
              <c:numCache>
                <c:formatCode>0.0</c:formatCode>
                <c:ptCount val="3"/>
                <c:pt idx="0">
                  <c:v>-1.6835690576453399</c:v>
                </c:pt>
                <c:pt idx="1">
                  <c:v>1.9758390278574698</c:v>
                </c:pt>
              </c:numCache>
            </c:numRef>
          </c:yVal>
          <c:smooth val="0"/>
          <c:extLst>
            <c:ext xmlns:c16="http://schemas.microsoft.com/office/drawing/2014/chart" uri="{C3380CC4-5D6E-409C-BE32-E72D297353CC}">
              <c16:uniqueId val="{00000003-DF46-4D49-A36A-60F68EE7271E}"/>
            </c:ext>
          </c:extLst>
        </c:ser>
        <c:ser>
          <c:idx val="4"/>
          <c:order val="4"/>
          <c:tx>
            <c:v>areas improve NS</c:v>
          </c:tx>
          <c:spPr>
            <a:ln w="25400" cap="rnd">
              <a:noFill/>
              <a:round/>
            </a:ln>
            <a:effectLst/>
          </c:spPr>
          <c:marker>
            <c:symbol val="triangle"/>
            <c:size val="10"/>
            <c:spPr>
              <a:solidFill>
                <a:schemeClr val="accent1">
                  <a:lumMod val="60000"/>
                  <a:lumOff val="40000"/>
                </a:schemeClr>
              </a:solidFill>
              <a:ln w="9525">
                <a:solidFill>
                  <a:schemeClr val="accent5"/>
                </a:solidFill>
              </a:ln>
              <a:effectLst/>
            </c:spPr>
          </c:marker>
          <c:xVal>
            <c:strRef>
              <c:f>'Figure 12'!$A$106:$A$108</c:f>
              <c:strCache>
                <c:ptCount val="3"/>
                <c:pt idx="0">
                  <c:v>Low performance in reading</c:v>
                </c:pt>
                <c:pt idx="1">
                  <c:v>Medium performance in reading</c:v>
                </c:pt>
                <c:pt idx="2">
                  <c:v>High performance in reading</c:v>
                </c:pt>
              </c:strCache>
            </c:strRef>
          </c:xVal>
          <c:yVal>
            <c:numRef>
              <c:f>'Figure 12'!$I$106:$I$108</c:f>
              <c:numCache>
                <c:formatCode>0.0</c:formatCode>
                <c:ptCount val="3"/>
                <c:pt idx="2">
                  <c:v>0.43722647346456001</c:v>
                </c:pt>
              </c:numCache>
            </c:numRef>
          </c:yVal>
          <c:smooth val="0"/>
          <c:extLst>
            <c:ext xmlns:c16="http://schemas.microsoft.com/office/drawing/2014/chart" uri="{C3380CC4-5D6E-409C-BE32-E72D297353CC}">
              <c16:uniqueId val="{00000004-DF46-4D49-A36A-60F68EE7271E}"/>
            </c:ext>
          </c:extLst>
        </c:ser>
        <c:ser>
          <c:idx val="5"/>
          <c:order val="5"/>
          <c:tx>
            <c:v>performance NS</c:v>
          </c:tx>
          <c:spPr>
            <a:ln w="25400" cap="rnd">
              <a:noFill/>
              <a:round/>
            </a:ln>
            <a:effectLst/>
          </c:spPr>
          <c:marker>
            <c:symbol val="diamond"/>
            <c:size val="10"/>
            <c:spPr>
              <a:solidFill>
                <a:schemeClr val="accent1">
                  <a:lumMod val="40000"/>
                  <a:lumOff val="60000"/>
                </a:schemeClr>
              </a:solidFill>
              <a:ln w="9525">
                <a:solidFill>
                  <a:schemeClr val="bg1">
                    <a:lumMod val="65000"/>
                  </a:schemeClr>
                </a:solidFill>
              </a:ln>
              <a:effectLst/>
            </c:spPr>
          </c:marker>
          <c:xVal>
            <c:strRef>
              <c:f>'Figure 12'!$A$106:$A$108</c:f>
              <c:strCache>
                <c:ptCount val="3"/>
                <c:pt idx="0">
                  <c:v>Low performance in reading</c:v>
                </c:pt>
                <c:pt idx="1">
                  <c:v>Medium performance in reading</c:v>
                </c:pt>
                <c:pt idx="2">
                  <c:v>High performance in reading</c:v>
                </c:pt>
              </c:strCache>
            </c:strRef>
          </c:xVal>
          <c:yVal>
            <c:numRef>
              <c:f>'Figure 12'!$M$106:$M$108</c:f>
              <c:numCache>
                <c:formatCode>0.0</c:formatCode>
                <c:ptCount val="3"/>
                <c:pt idx="2">
                  <c:v>0.95923876709538991</c:v>
                </c:pt>
              </c:numCache>
            </c:numRef>
          </c:yVal>
          <c:smooth val="0"/>
          <c:extLst>
            <c:ext xmlns:c16="http://schemas.microsoft.com/office/drawing/2014/chart" uri="{C3380CC4-5D6E-409C-BE32-E72D297353CC}">
              <c16:uniqueId val="{00000005-DF46-4D49-A36A-60F68EE7271E}"/>
            </c:ext>
          </c:extLst>
        </c:ser>
        <c:dLbls>
          <c:showLegendKey val="0"/>
          <c:showVal val="0"/>
          <c:showCatName val="0"/>
          <c:showSerName val="0"/>
          <c:showPercent val="0"/>
          <c:showBubbleSize val="0"/>
        </c:dLbls>
        <c:axId val="836398792"/>
        <c:axId val="836399776"/>
      </c:scatterChart>
      <c:catAx>
        <c:axId val="83639879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6399776"/>
        <c:crosses val="autoZero"/>
        <c:auto val="1"/>
        <c:lblAlgn val="ctr"/>
        <c:lblOffset val="100"/>
        <c:noMultiLvlLbl val="0"/>
      </c:catAx>
      <c:valAx>
        <c:axId val="836399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point change</a:t>
                </a:r>
              </a:p>
            </c:rich>
          </c:tx>
          <c:layout>
            <c:manualLayout>
              <c:xMode val="edge"/>
              <c:yMode val="edge"/>
              <c:x val="1.4527216421101469E-2"/>
              <c:y val="0.232941507382945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398792"/>
        <c:crosses val="autoZero"/>
        <c:crossBetween val="between"/>
      </c:valAx>
      <c:spPr>
        <a:solidFill>
          <a:schemeClr val="lt1"/>
        </a:solidFill>
        <a:ln w="12700" cap="flat" cmpd="sng" algn="ctr">
          <a:solidFill>
            <a:schemeClr val="dk1"/>
          </a:solidFill>
          <a:prstDash val="solid"/>
          <a:miter lim="800000"/>
        </a:ln>
        <a:effectLst/>
      </c:spPr>
    </c:plotArea>
    <c:legend>
      <c:legendPos val="b"/>
      <c:legendEntry>
        <c:idx val="1"/>
        <c:delete val="1"/>
      </c:legendEntry>
      <c:legendEntry>
        <c:idx val="4"/>
        <c:delete val="1"/>
      </c:legendEntry>
      <c:legendEntry>
        <c:idx val="5"/>
        <c:delete val="1"/>
      </c:legendEntry>
      <c:layout>
        <c:manualLayout>
          <c:xMode val="edge"/>
          <c:yMode val="edge"/>
          <c:x val="0.27264722866670732"/>
          <c:y val="5.4752057703027449E-2"/>
          <c:w val="0.63476731085152072"/>
          <c:h val="0.1197134635361334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068341035779"/>
          <c:y val="0.16004654665926293"/>
          <c:w val="0.87945586752432436"/>
          <c:h val="0.68399330146812609"/>
        </c:manualLayout>
      </c:layout>
      <c:barChart>
        <c:barDir val="col"/>
        <c:grouping val="clustered"/>
        <c:varyColors val="0"/>
        <c:ser>
          <c:idx val="0"/>
          <c:order val="1"/>
          <c:tx>
            <c:strRef>
              <c:f>'Figure 13'!$F$104:$I$104</c:f>
              <c:strCache>
                <c:ptCount val="1"/>
                <c:pt idx="0">
                  <c:v>Adaptive instruction</c:v>
                </c:pt>
              </c:strCache>
            </c:strRef>
          </c:tx>
          <c:spPr>
            <a:solidFill>
              <a:schemeClr val="accent1"/>
            </a:solidFill>
            <a:ln>
              <a:noFill/>
            </a:ln>
            <a:effectLst/>
          </c:spPr>
          <c:invertIfNegative val="0"/>
          <c:cat>
            <c:strRef>
              <c:f>'Figure 13'!$A$106:$A$108</c:f>
              <c:strCache>
                <c:ptCount val="3"/>
                <c:pt idx="0">
                  <c:v>Reading</c:v>
                </c:pt>
                <c:pt idx="1">
                  <c:v>Mathematics</c:v>
                </c:pt>
                <c:pt idx="2">
                  <c:v>Science</c:v>
                </c:pt>
              </c:strCache>
            </c:strRef>
          </c:cat>
          <c:val>
            <c:numRef>
              <c:f>'Figure 13'!$H$106:$H$108</c:f>
              <c:numCache>
                <c:formatCode>0.00</c:formatCode>
                <c:ptCount val="3"/>
                <c:pt idx="0">
                  <c:v>6.7890732770677875</c:v>
                </c:pt>
                <c:pt idx="1">
                  <c:v>3.7809512284227029</c:v>
                </c:pt>
                <c:pt idx="2">
                  <c:v>5.4153213864850933</c:v>
                </c:pt>
              </c:numCache>
            </c:numRef>
          </c:val>
          <c:extLst>
            <c:ext xmlns:c16="http://schemas.microsoft.com/office/drawing/2014/chart" uri="{C3380CC4-5D6E-409C-BE32-E72D297353CC}">
              <c16:uniqueId val="{00000000-E876-48F1-B3EB-4E295F4D76AA}"/>
            </c:ext>
          </c:extLst>
        </c:ser>
        <c:dLbls>
          <c:showLegendKey val="0"/>
          <c:showVal val="0"/>
          <c:showCatName val="0"/>
          <c:showSerName val="0"/>
          <c:showPercent val="0"/>
          <c:showBubbleSize val="0"/>
        </c:dLbls>
        <c:gapWidth val="150"/>
        <c:axId val="552660584"/>
        <c:axId val="552661240"/>
      </c:barChart>
      <c:lineChart>
        <c:grouping val="standard"/>
        <c:varyColors val="0"/>
        <c:ser>
          <c:idx val="1"/>
          <c:order val="0"/>
          <c:tx>
            <c:strRef>
              <c:f>'Figure 13'!$J$104:$M$104</c:f>
              <c:strCache>
                <c:ptCount val="1"/>
                <c:pt idx="0">
                  <c:v>Teacher feedback</c:v>
                </c:pt>
              </c:strCache>
            </c:strRef>
          </c:tx>
          <c:spPr>
            <a:ln w="28575" cap="rnd">
              <a:noFill/>
              <a:round/>
            </a:ln>
            <a:effectLst/>
          </c:spPr>
          <c:marker>
            <c:symbol val="triangle"/>
            <c:size val="9"/>
            <c:spPr>
              <a:solidFill>
                <a:srgbClr val="0070C0"/>
              </a:solidFill>
              <a:ln w="9525">
                <a:solidFill>
                  <a:schemeClr val="tx1"/>
                </a:solidFill>
              </a:ln>
              <a:effectLst/>
            </c:spPr>
          </c:marker>
          <c:cat>
            <c:strRef>
              <c:f>'Figure 13'!$A$106:$A$108</c:f>
              <c:strCache>
                <c:ptCount val="3"/>
                <c:pt idx="0">
                  <c:v>Reading</c:v>
                </c:pt>
                <c:pt idx="1">
                  <c:v>Mathematics</c:v>
                </c:pt>
                <c:pt idx="2">
                  <c:v>Science</c:v>
                </c:pt>
              </c:strCache>
            </c:strRef>
          </c:cat>
          <c:val>
            <c:numRef>
              <c:f>'Figure 13'!$L$106:$L$108</c:f>
              <c:numCache>
                <c:formatCode>0.00</c:formatCode>
                <c:ptCount val="3"/>
                <c:pt idx="0">
                  <c:v>8.6578802403444381</c:v>
                </c:pt>
                <c:pt idx="1">
                  <c:v>8.0649271561138764</c:v>
                </c:pt>
                <c:pt idx="2">
                  <c:v>8.5078098186689743</c:v>
                </c:pt>
              </c:numCache>
            </c:numRef>
          </c:val>
          <c:smooth val="0"/>
          <c:extLst>
            <c:ext xmlns:c16="http://schemas.microsoft.com/office/drawing/2014/chart" uri="{C3380CC4-5D6E-409C-BE32-E72D297353CC}">
              <c16:uniqueId val="{00000001-E876-48F1-B3EB-4E295F4D76AA}"/>
            </c:ext>
          </c:extLst>
        </c:ser>
        <c:ser>
          <c:idx val="2"/>
          <c:order val="2"/>
          <c:tx>
            <c:strRef>
              <c:f>'Figure 13'!$B$104:$E$104</c:f>
              <c:strCache>
                <c:ptCount val="1"/>
                <c:pt idx="0">
                  <c:v>Teacher support</c:v>
                </c:pt>
              </c:strCache>
            </c:strRef>
          </c:tx>
          <c:spPr>
            <a:ln w="25400" cap="rnd">
              <a:noFill/>
              <a:round/>
            </a:ln>
            <a:effectLst/>
          </c:spPr>
          <c:marker>
            <c:symbol val="diamond"/>
            <c:size val="8"/>
            <c:spPr>
              <a:solidFill>
                <a:schemeClr val="tx1"/>
              </a:solidFill>
              <a:ln w="9525">
                <a:solidFill>
                  <a:schemeClr val="tx1"/>
                </a:solidFill>
              </a:ln>
              <a:effectLst/>
            </c:spPr>
          </c:marker>
          <c:cat>
            <c:strRef>
              <c:f>'Figure 13'!$A$106:$A$108</c:f>
              <c:strCache>
                <c:ptCount val="3"/>
                <c:pt idx="0">
                  <c:v>Reading</c:v>
                </c:pt>
                <c:pt idx="1">
                  <c:v>Mathematics</c:v>
                </c:pt>
                <c:pt idx="2">
                  <c:v>Science</c:v>
                </c:pt>
              </c:strCache>
            </c:strRef>
          </c:cat>
          <c:val>
            <c:numRef>
              <c:f>'Figure 13'!$D$106:$D$108</c:f>
              <c:numCache>
                <c:formatCode>0.00</c:formatCode>
                <c:ptCount val="3"/>
                <c:pt idx="0">
                  <c:v>7.3899877295965224</c:v>
                </c:pt>
                <c:pt idx="1">
                  <c:v>7.3426283038345188</c:v>
                </c:pt>
                <c:pt idx="2">
                  <c:v>7.0545645459523074</c:v>
                </c:pt>
              </c:numCache>
            </c:numRef>
          </c:val>
          <c:smooth val="0"/>
          <c:extLst>
            <c:ext xmlns:c16="http://schemas.microsoft.com/office/drawing/2014/chart" uri="{C3380CC4-5D6E-409C-BE32-E72D297353CC}">
              <c16:uniqueId val="{00000002-E876-48F1-B3EB-4E295F4D76AA}"/>
            </c:ext>
          </c:extLst>
        </c:ser>
        <c:dLbls>
          <c:showLegendKey val="0"/>
          <c:showVal val="0"/>
          <c:showCatName val="0"/>
          <c:showSerName val="0"/>
          <c:showPercent val="0"/>
          <c:showBubbleSize val="0"/>
        </c:dLbls>
        <c:marker val="1"/>
        <c:smooth val="0"/>
        <c:axId val="552660584"/>
        <c:axId val="552661240"/>
      </c:lineChart>
      <c:catAx>
        <c:axId val="5526605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Score-point difference</a:t>
                </a:r>
                <a:endParaRPr lang="en-GB" baseline="0"/>
              </a:p>
            </c:rich>
          </c:tx>
          <c:layout>
            <c:manualLayout>
              <c:xMode val="edge"/>
              <c:yMode val="edge"/>
              <c:x val="1.4768393243541376E-2"/>
              <c:y val="0.18255084970998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legend>
      <c:legendPos val="r"/>
      <c:layout>
        <c:manualLayout>
          <c:xMode val="edge"/>
          <c:yMode val="edge"/>
          <c:x val="0.19486097324622106"/>
          <c:y val="0.10133200844976206"/>
          <c:w val="0.67046694347054847"/>
          <c:h val="5.00349844904957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68156746532782653"/>
        </c:manualLayout>
      </c:layout>
      <c:barChart>
        <c:barDir val="col"/>
        <c:grouping val="clustered"/>
        <c:varyColors val="0"/>
        <c:ser>
          <c:idx val="2"/>
          <c:order val="0"/>
          <c:spPr>
            <a:solidFill>
              <a:schemeClr val="accent1"/>
            </a:solidFill>
            <a:ln>
              <a:noFill/>
            </a:ln>
            <a:effectLst/>
          </c:spPr>
          <c:invertIfNegative val="0"/>
          <c:cat>
            <c:strRef>
              <c:f>'Figure 14'!$A$104:$A$107</c:f>
              <c:strCache>
                <c:ptCount val="4"/>
                <c:pt idx="0">
                  <c:v>Advantaged Schools</c:v>
                </c:pt>
                <c:pt idx="1">
                  <c:v>Disadvantaged Schools</c:v>
                </c:pt>
                <c:pt idx="2">
                  <c:v>City </c:v>
                </c:pt>
                <c:pt idx="3">
                  <c:v>Rural area or village</c:v>
                </c:pt>
              </c:strCache>
            </c:strRef>
          </c:cat>
          <c:val>
            <c:numRef>
              <c:f>'Figure 14'!$D$104:$D$107</c:f>
              <c:numCache>
                <c:formatCode>0.00</c:formatCode>
                <c:ptCount val="4"/>
                <c:pt idx="0">
                  <c:v>2.2146331371823402</c:v>
                </c:pt>
                <c:pt idx="1">
                  <c:v>-4.3239258478947304</c:v>
                </c:pt>
                <c:pt idx="2">
                  <c:v>1.35827190850764</c:v>
                </c:pt>
                <c:pt idx="3">
                  <c:v>-2.8910853787395201</c:v>
                </c:pt>
              </c:numCache>
            </c:numRef>
          </c:val>
          <c:extLst>
            <c:ext xmlns:c16="http://schemas.microsoft.com/office/drawing/2014/chart" uri="{C3380CC4-5D6E-409C-BE32-E72D297353CC}">
              <c16:uniqueId val="{00000000-392F-4310-A396-8113733DD511}"/>
            </c:ext>
          </c:extLst>
        </c:ser>
        <c:dLbls>
          <c:showLegendKey val="0"/>
          <c:showVal val="0"/>
          <c:showCatName val="0"/>
          <c:showSerName val="0"/>
          <c:showPercent val="0"/>
          <c:showBubbleSize val="0"/>
        </c:dLbls>
        <c:gapWidth val="15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 percentage of students that disagreed or strongly disagreed that "your intelligence is something about you that you can’t change very much" by the following school characteristics:</a:t>
                </a:r>
              </a:p>
            </c:rich>
          </c:tx>
          <c:layout>
            <c:manualLayout>
              <c:xMode val="edge"/>
              <c:yMode val="edge"/>
              <c:x val="0.15465253888689595"/>
              <c:y val="2.51110898447177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point</a:t>
                </a:r>
                <a:r>
                  <a:rPr lang="en-GB" baseline="0"/>
                  <a:t> change</a:t>
                </a:r>
                <a:endParaRPr lang="en-GB"/>
              </a:p>
            </c:rich>
          </c:tx>
          <c:layout>
            <c:manualLayout>
              <c:xMode val="edge"/>
              <c:yMode val="edge"/>
              <c:x val="8.7436381731368119E-3"/>
              <c:y val="0.195072296504970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ajorUnit val="1"/>
        <c:minorUnit val="0.5"/>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68156746532782653"/>
        </c:manualLayout>
      </c:layout>
      <c:barChart>
        <c:barDir val="col"/>
        <c:grouping val="clustered"/>
        <c:varyColors val="0"/>
        <c:ser>
          <c:idx val="2"/>
          <c:order val="0"/>
          <c:spPr>
            <a:solidFill>
              <a:schemeClr val="accent1"/>
            </a:solidFill>
            <a:ln>
              <a:noFill/>
            </a:ln>
            <a:effectLst/>
          </c:spPr>
          <c:invertIfNegative val="0"/>
          <c:cat>
            <c:strRef>
              <c:f>'Figure 15'!$A$107:$A$109</c:f>
              <c:strCache>
                <c:ptCount val="3"/>
                <c:pt idx="0">
                  <c:v>Adapt teaching to the students' needs (in disadvantaged schools)</c:v>
                </c:pt>
                <c:pt idx="1">
                  <c:v>Written specification of the school's curricular profile and educational goals for quality assurance</c:v>
                </c:pt>
                <c:pt idx="2">
                  <c:v>Seeking written feedback from students (e.g. regarding lessons, teachers or resources) for quality assurance</c:v>
                </c:pt>
              </c:strCache>
            </c:strRef>
          </c:cat>
          <c:val>
            <c:numRef>
              <c:f>'Figure 15'!$D$107:$D$109</c:f>
              <c:numCache>
                <c:formatCode>0.00</c:formatCode>
                <c:ptCount val="3"/>
                <c:pt idx="0">
                  <c:v>1.85541060053524</c:v>
                </c:pt>
                <c:pt idx="1">
                  <c:v>1.5126249812369901</c:v>
                </c:pt>
                <c:pt idx="2">
                  <c:v>0.75931841367269004</c:v>
                </c:pt>
              </c:numCache>
            </c:numRef>
          </c:val>
          <c:extLst>
            <c:ext xmlns:c16="http://schemas.microsoft.com/office/drawing/2014/chart" uri="{C3380CC4-5D6E-409C-BE32-E72D297353CC}">
              <c16:uniqueId val="{00000000-BFEB-43D5-8C9A-EE4095819A32}"/>
            </c:ext>
          </c:extLst>
        </c:ser>
        <c:dLbls>
          <c:showLegendKey val="0"/>
          <c:showVal val="0"/>
          <c:showCatName val="0"/>
          <c:showSerName val="0"/>
          <c:showPercent val="0"/>
          <c:showBubbleSize val="0"/>
        </c:dLbls>
        <c:gapWidth val="15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 percentage of students that disagreed or strongly disagreed that "your intelligence is something about you that you can’t change very much" by the following school practices:</a:t>
                </a:r>
              </a:p>
            </c:rich>
          </c:tx>
          <c:layout>
            <c:manualLayout>
              <c:xMode val="edge"/>
              <c:yMode val="edge"/>
              <c:x val="0.15465253888689595"/>
              <c:y val="2.51110898447177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0"/>
                  <a:t>% point</a:t>
                </a:r>
                <a:r>
                  <a:rPr lang="en-GB" b="0" baseline="0"/>
                  <a:t> change</a:t>
                </a:r>
                <a:endParaRPr lang="en-GB" b="0"/>
              </a:p>
            </c:rich>
          </c:tx>
          <c:layout>
            <c:manualLayout>
              <c:xMode val="edge"/>
              <c:yMode val="edge"/>
              <c:x val="8.7436381731368119E-3"/>
              <c:y val="0.195072296504970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ajorUnit val="1"/>
        <c:minorUnit val="0.5"/>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77952048559692E-2"/>
          <c:y val="9.939918130899382E-2"/>
          <c:w val="0.89193851548672598"/>
          <c:h val="0.75919606706014442"/>
        </c:manualLayout>
      </c:layout>
      <c:barChart>
        <c:barDir val="col"/>
        <c:grouping val="clustered"/>
        <c:varyColors val="0"/>
        <c:ser>
          <c:idx val="2"/>
          <c:order val="0"/>
          <c:spPr>
            <a:solidFill>
              <a:schemeClr val="accent1"/>
            </a:solidFill>
            <a:ln>
              <a:noFill/>
            </a:ln>
            <a:effectLst/>
          </c:spPr>
          <c:invertIfNegative val="0"/>
          <c:cat>
            <c:strRef>
              <c:f>'Figure 16'!$A$106:$A$107</c:f>
              <c:strCache>
                <c:ptCount val="2"/>
                <c:pt idx="0">
                  <c:v>Absence of grade repetition</c:v>
                </c:pt>
                <c:pt idx="1">
                  <c:v>Programme orientation general education</c:v>
                </c:pt>
              </c:strCache>
            </c:strRef>
          </c:cat>
          <c:val>
            <c:numRef>
              <c:f>'Figure 16'!$D$106:$D$107</c:f>
              <c:numCache>
                <c:formatCode>0.00</c:formatCode>
                <c:ptCount val="2"/>
                <c:pt idx="0">
                  <c:v>1.4900453189629399</c:v>
                </c:pt>
                <c:pt idx="1">
                  <c:v>1.121010401130033</c:v>
                </c:pt>
              </c:numCache>
            </c:numRef>
          </c:val>
          <c:extLst>
            <c:ext xmlns:c16="http://schemas.microsoft.com/office/drawing/2014/chart" uri="{C3380CC4-5D6E-409C-BE32-E72D297353CC}">
              <c16:uniqueId val="{00000000-6B6F-4E45-A1D0-44B9AF666456}"/>
            </c:ext>
          </c:extLst>
        </c:ser>
        <c:dLbls>
          <c:showLegendKey val="0"/>
          <c:showVal val="0"/>
          <c:showCatName val="0"/>
          <c:showSerName val="0"/>
          <c:showPercent val="0"/>
          <c:showBubbleSize val="0"/>
        </c:dLbls>
        <c:gapWidth val="339"/>
        <c:overlap val="10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Increased likelihood of disagreeing or strongly disagreeing that </a:t>
                </a:r>
              </a:p>
              <a:p>
                <a:pPr>
                  <a:defRPr/>
                </a:pPr>
                <a:r>
                  <a:rPr lang="en-GB"/>
                  <a:t>"your intelligence is something about you that you can’t change very much"</a:t>
                </a:r>
              </a:p>
            </c:rich>
          </c:tx>
          <c:layout>
            <c:manualLayout>
              <c:xMode val="edge"/>
              <c:yMode val="edge"/>
              <c:x val="0.22724470585808973"/>
              <c:y val="1.54069371594814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Odds</a:t>
                </a:r>
                <a:r>
                  <a:rPr lang="en-GB" baseline="0"/>
                  <a:t> ratios</a:t>
                </a:r>
                <a:endParaRPr lang="en-GB"/>
              </a:p>
            </c:rich>
          </c:tx>
          <c:layout>
            <c:manualLayout>
              <c:xMode val="edge"/>
              <c:yMode val="edge"/>
              <c:x val="1.2539545688430862E-2"/>
              <c:y val="0.139452887688273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6023700428296E-2"/>
          <c:y val="4.1983241737539381E-2"/>
          <c:w val="0.89151500484378166"/>
          <c:h val="0.85345461139185919"/>
        </c:manualLayout>
      </c:layout>
      <c:scatterChart>
        <c:scatterStyle val="lineMarker"/>
        <c:varyColors val="0"/>
        <c:ser>
          <c:idx val="5"/>
          <c:order val="0"/>
          <c:spPr>
            <a:ln w="25400" cap="rnd">
              <a:noFill/>
              <a:round/>
            </a:ln>
            <a:effectLst/>
          </c:spPr>
          <c:marker>
            <c:symbol val="circle"/>
            <c:size val="5"/>
            <c:spPr>
              <a:solidFill>
                <a:schemeClr val="accent1"/>
              </a:solidFill>
              <a:ln w="9525">
                <a:noFill/>
              </a:ln>
              <a:effectLst/>
            </c:spPr>
          </c:marker>
          <c:dPt>
            <c:idx val="4"/>
            <c:marker>
              <c:symbol val="circle"/>
              <c:size val="5"/>
              <c:spPr>
                <a:solidFill>
                  <a:schemeClr val="accent1"/>
                </a:solidFill>
                <a:ln w="9525">
                  <a:noFill/>
                </a:ln>
                <a:effectLst/>
              </c:spPr>
            </c:marker>
            <c:bubble3D val="0"/>
            <c:extLst>
              <c:ext xmlns:c16="http://schemas.microsoft.com/office/drawing/2014/chart" uri="{C3380CC4-5D6E-409C-BE32-E72D297353CC}">
                <c16:uniqueId val="{00000000-A022-4DBE-BF3C-2D118077F529}"/>
              </c:ext>
            </c:extLst>
          </c:dPt>
          <c:dPt>
            <c:idx val="45"/>
            <c:marker>
              <c:symbol val="none"/>
            </c:marker>
            <c:bubble3D val="0"/>
            <c:extLst>
              <c:ext xmlns:c16="http://schemas.microsoft.com/office/drawing/2014/chart" uri="{C3380CC4-5D6E-409C-BE32-E72D297353CC}">
                <c16:uniqueId val="{00000001-A022-4DBE-BF3C-2D118077F529}"/>
              </c:ext>
            </c:extLst>
          </c:dPt>
          <c:dPt>
            <c:idx val="46"/>
            <c:marker>
              <c:symbol val="none"/>
            </c:marker>
            <c:bubble3D val="0"/>
            <c:extLst>
              <c:ext xmlns:c16="http://schemas.microsoft.com/office/drawing/2014/chart" uri="{C3380CC4-5D6E-409C-BE32-E72D297353CC}">
                <c16:uniqueId val="{00000002-A022-4DBE-BF3C-2D118077F529}"/>
              </c:ext>
            </c:extLst>
          </c:dPt>
          <c:dLbls>
            <c:dLbl>
              <c:idx val="0"/>
              <c:layout>
                <c:manualLayout>
                  <c:x val="-6.9205806926586011E-2"/>
                  <c:y val="-5.7591900146642082E-3"/>
                </c:manualLayout>
              </c:layout>
              <c:tx>
                <c:rich>
                  <a:bodyPr/>
                  <a:lstStyle/>
                  <a:p>
                    <a:fld id="{EA901881-A53D-4AA2-9035-0C69AF35379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A022-4DBE-BF3C-2D118077F529}"/>
                </c:ext>
              </c:extLst>
            </c:dLbl>
            <c:dLbl>
              <c:idx val="1"/>
              <c:layout>
                <c:manualLayout>
                  <c:x val="-3.5309085166625516E-2"/>
                  <c:y val="1.7793151115691252E-2"/>
                </c:manualLayout>
              </c:layout>
              <c:tx>
                <c:rich>
                  <a:bodyPr/>
                  <a:lstStyle/>
                  <a:p>
                    <a:fld id="{9B2D50C2-5EC9-4651-938D-D3FFB7E9550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A022-4DBE-BF3C-2D118077F529}"/>
                </c:ext>
              </c:extLst>
            </c:dLbl>
            <c:dLbl>
              <c:idx val="2"/>
              <c:layout>
                <c:manualLayout>
                  <c:x val="-0.11432080889499802"/>
                  <c:y val="9.3119047544918763E-3"/>
                </c:manualLayout>
              </c:layout>
              <c:tx>
                <c:rich>
                  <a:bodyPr/>
                  <a:lstStyle/>
                  <a:p>
                    <a:fld id="{F14D72BB-1B8F-4862-9BEE-BDCE2C0D2F5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A022-4DBE-BF3C-2D118077F529}"/>
                </c:ext>
              </c:extLst>
            </c:dLbl>
            <c:dLbl>
              <c:idx val="3"/>
              <c:layout>
                <c:manualLayout>
                  <c:x val="-5.5420250399798934E-3"/>
                  <c:y val="-1.2205977128873474E-2"/>
                </c:manualLayout>
              </c:layout>
              <c:tx>
                <c:rich>
                  <a:bodyPr/>
                  <a:lstStyle/>
                  <a:p>
                    <a:fld id="{A073877C-BAB0-4E52-938C-DB63847DF08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A022-4DBE-BF3C-2D118077F529}"/>
                </c:ext>
              </c:extLst>
            </c:dLbl>
            <c:dLbl>
              <c:idx val="4"/>
              <c:delete val="1"/>
              <c:extLst>
                <c:ext xmlns:c15="http://schemas.microsoft.com/office/drawing/2012/chart" uri="{CE6537A1-D6FC-4f65-9D91-7224C49458BB}"/>
                <c:ext xmlns:c16="http://schemas.microsoft.com/office/drawing/2014/chart" uri="{C3380CC4-5D6E-409C-BE32-E72D297353CC}">
                  <c16:uniqueId val="{00000000-A022-4DBE-BF3C-2D118077F529}"/>
                </c:ext>
              </c:extLst>
            </c:dLbl>
            <c:dLbl>
              <c:idx val="5"/>
              <c:layout>
                <c:manualLayout>
                  <c:x val="-6.0731626486595892E-2"/>
                  <c:y val="1.9770167906323653E-2"/>
                </c:manualLayout>
              </c:layout>
              <c:tx>
                <c:rich>
                  <a:bodyPr/>
                  <a:lstStyle/>
                  <a:p>
                    <a:fld id="{987B371E-72CF-4DE0-A9CE-7A1F7E184E3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A022-4DBE-BF3C-2D118077F529}"/>
                </c:ext>
              </c:extLst>
            </c:dLbl>
            <c:dLbl>
              <c:idx val="6"/>
              <c:layout>
                <c:manualLayout>
                  <c:x val="-3.1071994946630509E-2"/>
                  <c:y val="-2.1747184696956016E-2"/>
                </c:manualLayout>
              </c:layout>
              <c:tx>
                <c:rich>
                  <a:bodyPr/>
                  <a:lstStyle/>
                  <a:p>
                    <a:fld id="{5F298A06-4E77-4C79-8547-EA59480E874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A022-4DBE-BF3C-2D118077F529}"/>
                </c:ext>
              </c:extLst>
            </c:dLbl>
            <c:dLbl>
              <c:idx val="7"/>
              <c:layout/>
              <c:tx>
                <c:rich>
                  <a:bodyPr/>
                  <a:lstStyle/>
                  <a:p>
                    <a:fld id="{2EDC8948-607B-4F30-97D4-4ACA508E02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022-4DBE-BF3C-2D118077F529}"/>
                </c:ext>
              </c:extLst>
            </c:dLbl>
            <c:dLbl>
              <c:idx val="8"/>
              <c:layout/>
              <c:tx>
                <c:rich>
                  <a:bodyPr/>
                  <a:lstStyle/>
                  <a:p>
                    <a:fld id="{39210934-C117-4335-85DB-345C4F71DC4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A022-4DBE-BF3C-2D118077F529}"/>
                </c:ext>
              </c:extLst>
            </c:dLbl>
            <c:dLbl>
              <c:idx val="9"/>
              <c:layout>
                <c:manualLayout>
                  <c:x val="-5.9184921741722102E-2"/>
                  <c:y val="-1.8624432191437857E-3"/>
                </c:manualLayout>
              </c:layout>
              <c:tx>
                <c:rich>
                  <a:bodyPr/>
                  <a:lstStyle/>
                  <a:p>
                    <a:fld id="{7E0E7F91-AF53-4D2A-80DB-892ECDB723A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A022-4DBE-BF3C-2D118077F529}"/>
                </c:ext>
              </c:extLst>
            </c:dLbl>
            <c:dLbl>
              <c:idx val="10"/>
              <c:layout>
                <c:manualLayout>
                  <c:x val="-3.8133811979955613E-2"/>
                  <c:y val="-1.9770167906323653E-2"/>
                </c:manualLayout>
              </c:layout>
              <c:tx>
                <c:rich>
                  <a:bodyPr/>
                  <a:lstStyle/>
                  <a:p>
                    <a:fld id="{6DF1800A-865C-406B-A482-18E4E208709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A022-4DBE-BF3C-2D118077F529}"/>
                </c:ext>
              </c:extLst>
            </c:dLbl>
            <c:dLbl>
              <c:idx val="11"/>
              <c:layout>
                <c:manualLayout>
                  <c:x val="-3.6714775990266978E-2"/>
                  <c:y val="-2.3437611888253478E-2"/>
                </c:manualLayout>
              </c:layout>
              <c:tx>
                <c:rich>
                  <a:bodyPr/>
                  <a:lstStyle/>
                  <a:p>
                    <a:fld id="{E746F4F7-5A2C-40E0-88F9-F6ED1DD0DEB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A022-4DBE-BF3C-2D118077F529}"/>
                </c:ext>
              </c:extLst>
            </c:dLbl>
            <c:dLbl>
              <c:idx val="12"/>
              <c:layout>
                <c:manualLayout>
                  <c:x val="-3.5309085166625544E-2"/>
                  <c:y val="-2.5701218278220746E-2"/>
                </c:manualLayout>
              </c:layout>
              <c:tx>
                <c:rich>
                  <a:bodyPr/>
                  <a:lstStyle/>
                  <a:p>
                    <a:fld id="{A4A11B0F-5C0E-4267-A4B4-91E89D3CF33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A022-4DBE-BF3C-2D118077F529}"/>
                </c:ext>
              </c:extLst>
            </c:dLbl>
            <c:dLbl>
              <c:idx val="13"/>
              <c:layout>
                <c:manualLayout>
                  <c:x val="-5.6441155602411919E-3"/>
                  <c:y val="6.2251121606769801E-3"/>
                </c:manualLayout>
              </c:layout>
              <c:tx>
                <c:rich>
                  <a:bodyPr/>
                  <a:lstStyle/>
                  <a:p>
                    <a:fld id="{9C47C871-7B0A-41C5-A148-637E6640733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A022-4DBE-BF3C-2D118077F529}"/>
                </c:ext>
              </c:extLst>
            </c:dLbl>
            <c:dLbl>
              <c:idx val="14"/>
              <c:layout>
                <c:manualLayout>
                  <c:x val="-6.2813472389963805E-3"/>
                  <c:y val="5.3535123960509476E-4"/>
                </c:manualLayout>
              </c:layout>
              <c:tx>
                <c:rich>
                  <a:bodyPr/>
                  <a:lstStyle/>
                  <a:p>
                    <a:fld id="{C83D434C-0C31-4315-9C0D-BEFD0C57E84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A022-4DBE-BF3C-2D118077F529}"/>
                </c:ext>
              </c:extLst>
            </c:dLbl>
            <c:dLbl>
              <c:idx val="15"/>
              <c:layout>
                <c:manualLayout>
                  <c:x val="-4.8020355826610683E-2"/>
                  <c:y val="-1.7793151115691287E-2"/>
                </c:manualLayout>
              </c:layout>
              <c:tx>
                <c:rich>
                  <a:bodyPr/>
                  <a:lstStyle/>
                  <a:p>
                    <a:fld id="{D6247F69-DC3E-497C-AC0C-A7B50ADEC39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A022-4DBE-BF3C-2D118077F529}"/>
                </c:ext>
              </c:extLst>
            </c:dLbl>
            <c:dLbl>
              <c:idx val="16"/>
              <c:layout>
                <c:manualLayout>
                  <c:x val="-4.2370902199950621E-2"/>
                  <c:y val="1.977016790632365E-3"/>
                </c:manualLayout>
              </c:layout>
              <c:tx>
                <c:rich>
                  <a:bodyPr/>
                  <a:lstStyle/>
                  <a:p>
                    <a:fld id="{0C5052E0-B7A1-459B-9E0D-4DDABFEF1BC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A022-4DBE-BF3C-2D118077F529}"/>
                </c:ext>
              </c:extLst>
            </c:dLbl>
            <c:dLbl>
              <c:idx val="17"/>
              <c:layout>
                <c:manualLayout>
                  <c:x val="-5.084508263994085E-2"/>
                  <c:y val="1.9770167906322926E-3"/>
                </c:manualLayout>
              </c:layout>
              <c:tx>
                <c:rich>
                  <a:bodyPr/>
                  <a:lstStyle/>
                  <a:p>
                    <a:fld id="{F6590677-8086-4B31-9537-CB3D223E464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A022-4DBE-BF3C-2D118077F529}"/>
                </c:ext>
              </c:extLst>
            </c:dLbl>
            <c:dLbl>
              <c:idx val="18"/>
              <c:layout>
                <c:manualLayout>
                  <c:x val="-5.4974744273255619E-2"/>
                  <c:y val="6.467646976409603E-3"/>
                </c:manualLayout>
              </c:layout>
              <c:tx>
                <c:rich>
                  <a:bodyPr/>
                  <a:lstStyle/>
                  <a:p>
                    <a:fld id="{FC009909-3E19-49A6-A6C0-DDDCC610DF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A022-4DBE-BF3C-2D118077F529}"/>
                </c:ext>
              </c:extLst>
            </c:dLbl>
            <c:dLbl>
              <c:idx val="19"/>
              <c:layout/>
              <c:tx>
                <c:rich>
                  <a:bodyPr/>
                  <a:lstStyle/>
                  <a:p>
                    <a:fld id="{37D1CD44-7ECA-42B9-804B-793EAB7FD4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A022-4DBE-BF3C-2D118077F529}"/>
                </c:ext>
              </c:extLst>
            </c:dLbl>
            <c:dLbl>
              <c:idx val="20"/>
              <c:layout/>
              <c:tx>
                <c:rich>
                  <a:bodyPr/>
                  <a:lstStyle/>
                  <a:p>
                    <a:fld id="{D506497E-97BA-4699-B35C-72831A4986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A022-4DBE-BF3C-2D118077F529}"/>
                </c:ext>
              </c:extLst>
            </c:dLbl>
            <c:dLbl>
              <c:idx val="21"/>
              <c:layout>
                <c:manualLayout>
                  <c:x val="-5.6494536266601869E-3"/>
                  <c:y val="-1.9770167906324014E-3"/>
                </c:manualLayout>
              </c:layout>
              <c:tx>
                <c:rich>
                  <a:bodyPr/>
                  <a:lstStyle/>
                  <a:p>
                    <a:fld id="{22C6EEAD-860F-434C-8A44-379232EB2A2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A022-4DBE-BF3C-2D118077F529}"/>
                </c:ext>
              </c:extLst>
            </c:dLbl>
            <c:dLbl>
              <c:idx val="22"/>
              <c:layout>
                <c:manualLayout>
                  <c:x val="-3.4602903463293007E-3"/>
                  <c:y val="-4.507753953255228E-3"/>
                </c:manualLayout>
              </c:layout>
              <c:tx>
                <c:rich>
                  <a:bodyPr/>
                  <a:lstStyle/>
                  <a:p>
                    <a:fld id="{468855F9-CC31-473C-9F07-47A08BB6C35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A022-4DBE-BF3C-2D118077F529}"/>
                </c:ext>
              </c:extLst>
            </c:dLbl>
            <c:dLbl>
              <c:idx val="23"/>
              <c:layout>
                <c:manualLayout>
                  <c:x val="-2.7677207123649634E-2"/>
                  <c:y val="1.7732128235224524E-2"/>
                </c:manualLayout>
              </c:layout>
              <c:tx>
                <c:rich>
                  <a:bodyPr/>
                  <a:lstStyle/>
                  <a:p>
                    <a:fld id="{214097B2-BE0A-4D35-9FE5-6B7308589D7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A022-4DBE-BF3C-2D118077F529}"/>
                </c:ext>
              </c:extLst>
            </c:dLbl>
            <c:dLbl>
              <c:idx val="24"/>
              <c:layout>
                <c:manualLayout>
                  <c:x val="-3.9536055302368152E-2"/>
                  <c:y val="-4.3093206223088404E-2"/>
                </c:manualLayout>
              </c:layout>
              <c:tx>
                <c:rich>
                  <a:bodyPr/>
                  <a:lstStyle/>
                  <a:p>
                    <a:fld id="{1D5BA8A9-C3D4-4E9A-AEBB-BA4FD612B75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A022-4DBE-BF3C-2D118077F529}"/>
                </c:ext>
              </c:extLst>
            </c:dLbl>
            <c:dLbl>
              <c:idx val="25"/>
              <c:layout>
                <c:manualLayout>
                  <c:x val="-5.6360210978014968E-2"/>
                  <c:y val="2.0343288997243299E-3"/>
                </c:manualLayout>
              </c:layout>
              <c:tx>
                <c:rich>
                  <a:bodyPr/>
                  <a:lstStyle/>
                  <a:p>
                    <a:fld id="{B98801EF-B5BB-4390-849A-DB6835D21EB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A022-4DBE-BF3C-2D118077F529}"/>
                </c:ext>
              </c:extLst>
            </c:dLbl>
            <c:dLbl>
              <c:idx val="26"/>
              <c:layout>
                <c:manualLayout>
                  <c:x val="-4.1597994666381973E-3"/>
                  <c:y val="-1.4038375919624149E-3"/>
                </c:manualLayout>
              </c:layout>
              <c:tx>
                <c:rich>
                  <a:bodyPr/>
                  <a:lstStyle/>
                  <a:p>
                    <a:fld id="{6FF579E4-8D57-4093-AD0E-BFF0804CF37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A022-4DBE-BF3C-2D118077F529}"/>
                </c:ext>
              </c:extLst>
            </c:dLbl>
            <c:dLbl>
              <c:idx val="27"/>
              <c:layout/>
              <c:tx>
                <c:rich>
                  <a:bodyPr/>
                  <a:lstStyle/>
                  <a:p>
                    <a:fld id="{2C2F3E9E-6116-4C7F-91DB-7B3DB83AFF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A022-4DBE-BF3C-2D118077F529}"/>
                </c:ext>
              </c:extLst>
            </c:dLbl>
            <c:dLbl>
              <c:idx val="28"/>
              <c:layout>
                <c:manualLayout>
                  <c:x val="-6.7793443519921018E-2"/>
                  <c:y val="-1.9770167906324378E-3"/>
                </c:manualLayout>
              </c:layout>
              <c:tx>
                <c:rich>
                  <a:bodyPr/>
                  <a:lstStyle/>
                  <a:p>
                    <a:fld id="{DEA36FFE-0ED6-44A7-B4A2-1A7E4087B56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E-A022-4DBE-BF3C-2D118077F529}"/>
                </c:ext>
              </c:extLst>
            </c:dLbl>
            <c:dLbl>
              <c:idx val="29"/>
              <c:layout>
                <c:manualLayout>
                  <c:x val="-4.237090219995166E-3"/>
                  <c:y val="7.9080671625294252E-3"/>
                </c:manualLayout>
              </c:layout>
              <c:tx>
                <c:rich>
                  <a:bodyPr/>
                  <a:lstStyle/>
                  <a:p>
                    <a:fld id="{763767C0-216D-4B48-B511-15EF176602C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F-A022-4DBE-BF3C-2D118077F529}"/>
                </c:ext>
              </c:extLst>
            </c:dLbl>
            <c:dLbl>
              <c:idx val="30"/>
              <c:layout>
                <c:manualLayout>
                  <c:x val="-6.6381080113255969E-2"/>
                  <c:y val="3.9540335812646944E-3"/>
                </c:manualLayout>
              </c:layout>
              <c:tx>
                <c:rich>
                  <a:bodyPr/>
                  <a:lstStyle/>
                  <a:p>
                    <a:fld id="{4F4E5D32-1927-4348-BFF8-C2D291F5D41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0-A022-4DBE-BF3C-2D118077F529}"/>
                </c:ext>
              </c:extLst>
            </c:dLbl>
            <c:dLbl>
              <c:idx val="31"/>
              <c:layout>
                <c:manualLayout>
                  <c:x val="-7.0618170333251032E-2"/>
                  <c:y val="-1.9770167906323688E-2"/>
                </c:manualLayout>
              </c:layout>
              <c:tx>
                <c:rich>
                  <a:bodyPr/>
                  <a:lstStyle/>
                  <a:p>
                    <a:fld id="{8046384C-FAA1-4E59-B88C-099A9CA7917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1-A022-4DBE-BF3C-2D118077F529}"/>
                </c:ext>
              </c:extLst>
            </c:dLbl>
            <c:dLbl>
              <c:idx val="32"/>
              <c:layout>
                <c:manualLayout>
                  <c:x val="-3.5302412583601929E-2"/>
                  <c:y val="1.7793151115691214E-2"/>
                </c:manualLayout>
              </c:layout>
              <c:tx>
                <c:rich>
                  <a:bodyPr/>
                  <a:lstStyle/>
                  <a:p>
                    <a:fld id="{07707F89-DF2A-4CEA-81E9-1CCCA3FA0A5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A022-4DBE-BF3C-2D118077F529}"/>
                </c:ext>
              </c:extLst>
            </c:dLbl>
            <c:dLbl>
              <c:idx val="33"/>
              <c:layout>
                <c:manualLayout>
                  <c:x val="-2.4013514204817159E-2"/>
                  <c:y val="-2.1861758268444633E-2"/>
                </c:manualLayout>
              </c:layout>
              <c:tx>
                <c:rich>
                  <a:bodyPr/>
                  <a:lstStyle/>
                  <a:p>
                    <a:fld id="{3112AD14-24D3-4F4A-9D0A-2E7A985E476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3-A022-4DBE-BF3C-2D118077F529}"/>
                </c:ext>
              </c:extLst>
            </c:dLbl>
            <c:dLbl>
              <c:idx val="34"/>
              <c:layout>
                <c:manualLayout>
                  <c:x val="-4.6918156320826791E-2"/>
                  <c:y val="3.843164970375882E-2"/>
                </c:manualLayout>
              </c:layout>
              <c:tx>
                <c:rich>
                  <a:bodyPr/>
                  <a:lstStyle/>
                  <a:p>
                    <a:fld id="{BFE428F1-5822-4095-AA82-A27104115A2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A022-4DBE-BF3C-2D118077F529}"/>
                </c:ext>
              </c:extLst>
            </c:dLbl>
            <c:dLbl>
              <c:idx val="35"/>
              <c:layout>
                <c:manualLayout>
                  <c:x val="-2.9659631539965436E-2"/>
                  <c:y val="1.7793151115691287E-2"/>
                </c:manualLayout>
              </c:layout>
              <c:tx>
                <c:rich>
                  <a:bodyPr/>
                  <a:lstStyle/>
                  <a:p>
                    <a:fld id="{542DC2A3-E002-444E-817F-1CCE477FB3B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5-A022-4DBE-BF3C-2D118077F529}"/>
                </c:ext>
              </c:extLst>
            </c:dLbl>
            <c:dLbl>
              <c:idx val="36"/>
              <c:layout>
                <c:manualLayout>
                  <c:x val="-4.6607992419945787E-2"/>
                  <c:y val="-1.9770167906323653E-2"/>
                </c:manualLayout>
              </c:layout>
              <c:tx>
                <c:rich>
                  <a:bodyPr/>
                  <a:lstStyle/>
                  <a:p>
                    <a:fld id="{2BE11B3D-EC5F-45BC-871E-DD1FB958931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6-A022-4DBE-BF3C-2D118077F529}"/>
                </c:ext>
              </c:extLst>
            </c:dLbl>
            <c:dLbl>
              <c:idx val="37"/>
              <c:layout>
                <c:manualLayout>
                  <c:x val="-5.4985420406093402E-2"/>
                  <c:y val="-1.7629852642197321E-2"/>
                </c:manualLayout>
              </c:layout>
              <c:tx>
                <c:rich>
                  <a:bodyPr/>
                  <a:lstStyle/>
                  <a:p>
                    <a:fld id="{34DD0476-C619-44E1-9382-E04BEC41B69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A022-4DBE-BF3C-2D118077F529}"/>
                </c:ext>
              </c:extLst>
            </c:dLbl>
            <c:dLbl>
              <c:idx val="38"/>
              <c:layout>
                <c:manualLayout>
                  <c:x val="-2.4084132375150516E-2"/>
                  <c:y val="-2.089504375900951E-2"/>
                </c:manualLayout>
              </c:layout>
              <c:tx>
                <c:rich>
                  <a:bodyPr/>
                  <a:lstStyle/>
                  <a:p>
                    <a:fld id="{12CBA7B1-AD7F-4B21-B137-7A68C008C4C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8-A022-4DBE-BF3C-2D118077F529}"/>
                </c:ext>
              </c:extLst>
            </c:dLbl>
            <c:dLbl>
              <c:idx val="39"/>
              <c:layout>
                <c:manualLayout>
                  <c:x val="-0.14146087308524669"/>
                  <c:y val="-1.1496897484674229E-2"/>
                </c:manualLayout>
              </c:layout>
              <c:tx>
                <c:rich>
                  <a:bodyPr/>
                  <a:lstStyle/>
                  <a:p>
                    <a:fld id="{02DF0260-3DA0-40FB-9CBC-9740E8BBE63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9-A022-4DBE-BF3C-2D118077F529}"/>
                </c:ext>
              </c:extLst>
            </c:dLbl>
            <c:dLbl>
              <c:idx val="40"/>
              <c:layout>
                <c:manualLayout>
                  <c:x val="-2.463318433749737E-3"/>
                  <c:y val="8.9238159845383546E-4"/>
                </c:manualLayout>
              </c:layout>
              <c:tx>
                <c:rich>
                  <a:bodyPr/>
                  <a:lstStyle/>
                  <a:p>
                    <a:fld id="{6CEA338A-D49F-4D29-88A3-21598F04525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A-A022-4DBE-BF3C-2D118077F529}"/>
                </c:ext>
              </c:extLst>
            </c:dLbl>
            <c:dLbl>
              <c:idx val="41"/>
              <c:layout>
                <c:manualLayout>
                  <c:x val="-0.11722616275319672"/>
                  <c:y val="-1.977016790632365E-3"/>
                </c:manualLayout>
              </c:layout>
              <c:tx>
                <c:rich>
                  <a:bodyPr/>
                  <a:lstStyle/>
                  <a:p>
                    <a:fld id="{BC8163B7-7B19-4518-B901-7A066278E8A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B-A022-4DBE-BF3C-2D118077F529}"/>
                </c:ext>
              </c:extLst>
            </c:dLbl>
            <c:dLbl>
              <c:idx val="42"/>
              <c:layout>
                <c:manualLayout>
                  <c:x val="-9.8865438466551447E-3"/>
                  <c:y val="1.3839117534426557E-2"/>
                </c:manualLayout>
              </c:layout>
              <c:tx>
                <c:rich>
                  <a:bodyPr/>
                  <a:lstStyle/>
                  <a:p>
                    <a:fld id="{7E2EC4D8-6B1C-4819-8A6C-88CBDC6F613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C-A022-4DBE-BF3C-2D118077F529}"/>
                </c:ext>
              </c:extLst>
            </c:dLbl>
            <c:dLbl>
              <c:idx val="43"/>
              <c:layout>
                <c:manualLayout>
                  <c:x val="-1.8350604202392762E-2"/>
                  <c:y val="-2.0228617862891513E-2"/>
                </c:manualLayout>
              </c:layout>
              <c:tx>
                <c:rich>
                  <a:bodyPr/>
                  <a:lstStyle/>
                  <a:p>
                    <a:fld id="{795B78AA-C366-4AD1-A6FB-4DA5AE6A4B4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D-A022-4DBE-BF3C-2D118077F529}"/>
                </c:ext>
              </c:extLst>
            </c:dLbl>
            <c:dLbl>
              <c:idx val="44"/>
              <c:layout>
                <c:manualLayout>
                  <c:x val="-6.0814700145239889E-2"/>
                  <c:y val="1.8728575831825852E-2"/>
                </c:manualLayout>
              </c:layout>
              <c:tx>
                <c:rich>
                  <a:bodyPr/>
                  <a:lstStyle/>
                  <a:p>
                    <a:fld id="{140F6669-1D3C-48E2-81AD-D6B8389AE4D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E-A022-4DBE-BF3C-2D118077F529}"/>
                </c:ext>
              </c:extLst>
            </c:dLbl>
            <c:dLbl>
              <c:idx val="45"/>
              <c:delete val="1"/>
              <c:extLst>
                <c:ext xmlns:c15="http://schemas.microsoft.com/office/drawing/2012/chart" uri="{CE6537A1-D6FC-4f65-9D91-7224C49458BB}"/>
                <c:ext xmlns:c16="http://schemas.microsoft.com/office/drawing/2014/chart" uri="{C3380CC4-5D6E-409C-BE32-E72D297353CC}">
                  <c16:uniqueId val="{00000001-A022-4DBE-BF3C-2D118077F529}"/>
                </c:ext>
              </c:extLst>
            </c:dLbl>
            <c:dLbl>
              <c:idx val="46"/>
              <c:delete val="1"/>
              <c:extLst>
                <c:ext xmlns:c15="http://schemas.microsoft.com/office/drawing/2012/chart" uri="{CE6537A1-D6FC-4f65-9D91-7224C49458BB}"/>
                <c:ext xmlns:c16="http://schemas.microsoft.com/office/drawing/2014/chart" uri="{C3380CC4-5D6E-409C-BE32-E72D297353CC}">
                  <c16:uniqueId val="{00000002-A022-4DBE-BF3C-2D118077F529}"/>
                </c:ext>
              </c:extLst>
            </c:dLbl>
            <c:dLbl>
              <c:idx val="47"/>
              <c:layout>
                <c:manualLayout>
                  <c:x val="-4.1400819838034168E-2"/>
                  <c:y val="-2.2599325634902669E-2"/>
                </c:manualLayout>
              </c:layout>
              <c:tx>
                <c:rich>
                  <a:bodyPr/>
                  <a:lstStyle/>
                  <a:p>
                    <a:fld id="{D47FE8FB-E8F6-4FCE-B993-63CA5135215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F-A022-4DBE-BF3C-2D118077F529}"/>
                </c:ext>
              </c:extLst>
            </c:dLbl>
            <c:dLbl>
              <c:idx val="48"/>
              <c:layout>
                <c:manualLayout>
                  <c:x val="-3.5221785538733334E-2"/>
                  <c:y val="1.4333683073311447E-2"/>
                </c:manualLayout>
              </c:layout>
              <c:tx>
                <c:rich>
                  <a:bodyPr/>
                  <a:lstStyle/>
                  <a:p>
                    <a:fld id="{6E0E2892-BE10-42DB-9F0B-451015FFA93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0-A022-4DBE-BF3C-2D118077F529}"/>
                </c:ext>
              </c:extLst>
            </c:dLbl>
            <c:dLbl>
              <c:idx val="49"/>
              <c:layout>
                <c:manualLayout>
                  <c:x val="-7.8943218542663382E-2"/>
                  <c:y val="4.3173687930234655E-2"/>
                </c:manualLayout>
              </c:layout>
              <c:tx>
                <c:rich>
                  <a:bodyPr/>
                  <a:lstStyle/>
                  <a:p>
                    <a:fld id="{2C75B988-37E2-4EF7-B3B2-346AB3A08EF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1-A022-4DBE-BF3C-2D118077F529}"/>
                </c:ext>
              </c:extLst>
            </c:dLbl>
            <c:dLbl>
              <c:idx val="50"/>
              <c:layout>
                <c:manualLayout>
                  <c:x val="-5.649453626660083E-2"/>
                  <c:y val="-1.7793151115691287E-2"/>
                </c:manualLayout>
              </c:layout>
              <c:tx>
                <c:rich>
                  <a:bodyPr/>
                  <a:lstStyle/>
                  <a:p>
                    <a:fld id="{3327DBE2-EB09-4179-837E-AEB2EC7AE23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2-A022-4DBE-BF3C-2D118077F529}"/>
                </c:ext>
              </c:extLst>
            </c:dLbl>
            <c:dLbl>
              <c:idx val="51"/>
              <c:layout>
                <c:manualLayout>
                  <c:x val="-4.6433393164161112E-2"/>
                  <c:y val="-2.0343347104993602E-2"/>
                </c:manualLayout>
              </c:layout>
              <c:tx>
                <c:rich>
                  <a:bodyPr/>
                  <a:lstStyle/>
                  <a:p>
                    <a:fld id="{0E8420C2-0282-4E9A-BA24-F11050819DE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3-A022-4DBE-BF3C-2D118077F529}"/>
                </c:ext>
              </c:extLst>
            </c:dLbl>
            <c:dLbl>
              <c:idx val="52"/>
              <c:layout>
                <c:manualLayout>
                  <c:x val="-4.0717436126699008E-2"/>
                  <c:y val="-2.0235156028655919E-2"/>
                </c:manualLayout>
              </c:layout>
              <c:tx>
                <c:rich>
                  <a:bodyPr/>
                  <a:lstStyle/>
                  <a:p>
                    <a:fld id="{88E6C843-95FA-437D-B77E-27B2FB6868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4-A022-4DBE-BF3C-2D118077F529}"/>
                </c:ext>
              </c:extLst>
            </c:dLbl>
            <c:dLbl>
              <c:idx val="53"/>
              <c:layout/>
              <c:tx>
                <c:rich>
                  <a:bodyPr/>
                  <a:lstStyle/>
                  <a:p>
                    <a:fld id="{86782193-6BBB-4728-8362-E6EDD0EC9E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5-A022-4DBE-BF3C-2D118077F529}"/>
                </c:ext>
              </c:extLst>
            </c:dLbl>
            <c:dLbl>
              <c:idx val="54"/>
              <c:layout>
                <c:manualLayout>
                  <c:x val="-5.3063382866141311E-2"/>
                  <c:y val="-1.994716539379995E-2"/>
                </c:manualLayout>
              </c:layout>
              <c:tx>
                <c:rich>
                  <a:bodyPr/>
                  <a:lstStyle/>
                  <a:p>
                    <a:fld id="{0526C5DB-1722-4CBD-BC54-06361691DC1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6-A022-4DBE-BF3C-2D118077F529}"/>
                </c:ext>
              </c:extLst>
            </c:dLbl>
            <c:dLbl>
              <c:idx val="55"/>
              <c:layout>
                <c:manualLayout>
                  <c:x val="1.2721390744237565E-2"/>
                  <c:y val="-3.0543352709135687E-2"/>
                </c:manualLayout>
              </c:layout>
              <c:tx>
                <c:rich>
                  <a:bodyPr/>
                  <a:lstStyle/>
                  <a:p>
                    <a:fld id="{7E7EEFAC-D5D8-4D85-9A12-9DD542E6291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7-A022-4DBE-BF3C-2D118077F529}"/>
                </c:ext>
              </c:extLst>
            </c:dLbl>
            <c:dLbl>
              <c:idx val="56"/>
              <c:layout>
                <c:manualLayout>
                  <c:x val="-7.0618170333251037E-3"/>
                  <c:y val="-9.8850839531618977E-3"/>
                </c:manualLayout>
              </c:layout>
              <c:tx>
                <c:rich>
                  <a:bodyPr/>
                  <a:lstStyle/>
                  <a:p>
                    <a:fld id="{264B262F-57A5-4BB8-8D38-E188E712875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8-A022-4DBE-BF3C-2D118077F529}"/>
                </c:ext>
              </c:extLst>
            </c:dLbl>
            <c:dLbl>
              <c:idx val="57"/>
              <c:layout>
                <c:manualLayout>
                  <c:x val="-4.2068411769547809E-3"/>
                  <c:y val="-6.5042295705670461E-3"/>
                </c:manualLayout>
              </c:layout>
              <c:tx>
                <c:rich>
                  <a:bodyPr/>
                  <a:lstStyle/>
                  <a:p>
                    <a:fld id="{75D73E00-6E6C-4720-99B5-523C71FA0A5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9-A022-4DBE-BF3C-2D118077F529}"/>
                </c:ext>
              </c:extLst>
            </c:dLbl>
            <c:dLbl>
              <c:idx val="58"/>
              <c:layout>
                <c:manualLayout>
                  <c:x val="-2.8844464313913893E-3"/>
                  <c:y val="-6.840322424974548E-3"/>
                </c:manualLayout>
              </c:layout>
              <c:tx>
                <c:rich>
                  <a:bodyPr/>
                  <a:lstStyle/>
                  <a:p>
                    <a:fld id="{6DABDECC-89CF-440B-AAC5-B3D3B04DFC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A-A022-4DBE-BF3C-2D118077F529}"/>
                </c:ext>
              </c:extLst>
            </c:dLbl>
            <c:dLbl>
              <c:idx val="59"/>
              <c:layout>
                <c:manualLayout>
                  <c:x val="-2.8112704375657526E-3"/>
                  <c:y val="-7.6787643489388659E-3"/>
                </c:manualLayout>
              </c:layout>
              <c:tx>
                <c:rich>
                  <a:bodyPr/>
                  <a:lstStyle/>
                  <a:p>
                    <a:fld id="{B984A196-FF4C-4FD4-93A7-DF86C43FA5E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B-A022-4DBE-BF3C-2D118077F529}"/>
                </c:ext>
              </c:extLst>
            </c:dLbl>
            <c:dLbl>
              <c:idx val="60"/>
              <c:layout>
                <c:manualLayout>
                  <c:x val="-3.6721448573290537E-2"/>
                  <c:y val="1.9770167906323723E-2"/>
                </c:manualLayout>
              </c:layout>
              <c:tx>
                <c:rich>
                  <a:bodyPr/>
                  <a:lstStyle/>
                  <a:p>
                    <a:fld id="{A5CE8BC0-1C93-4F98-ADD2-45F6FC805DF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C-A022-4DBE-BF3C-2D118077F529}"/>
                </c:ext>
              </c:extLst>
            </c:dLbl>
            <c:dLbl>
              <c:idx val="61"/>
              <c:layout>
                <c:manualLayout>
                  <c:x val="-2.8466758203978607E-2"/>
                  <c:y val="-1.6789991578563358E-2"/>
                </c:manualLayout>
              </c:layout>
              <c:tx>
                <c:rich>
                  <a:bodyPr/>
                  <a:lstStyle/>
                  <a:p>
                    <a:fld id="{04EF63CC-0264-4472-A47C-DD346932C7B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D-A022-4DBE-BF3C-2D118077F529}"/>
                </c:ext>
              </c:extLst>
            </c:dLbl>
            <c:dLbl>
              <c:idx val="62"/>
              <c:layout>
                <c:manualLayout>
                  <c:x val="-2.1246690085739636E-2"/>
                  <c:y val="1.704767617969051E-2"/>
                </c:manualLayout>
              </c:layout>
              <c:tx>
                <c:rich>
                  <a:bodyPr/>
                  <a:lstStyle/>
                  <a:p>
                    <a:fld id="{06AA7840-F9C6-4FD8-ADBD-D736E5CA058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A022-4DBE-BF3C-2D118077F529}"/>
                </c:ext>
              </c:extLst>
            </c:dLbl>
            <c:dLbl>
              <c:idx val="63"/>
              <c:layout>
                <c:manualLayout>
                  <c:x val="-4.0557071714698145E-3"/>
                  <c:y val="-1.1804813958049883E-2"/>
                </c:manualLayout>
              </c:layout>
              <c:tx>
                <c:rich>
                  <a:bodyPr/>
                  <a:lstStyle/>
                  <a:p>
                    <a:fld id="{A018FB78-4505-47F7-91B4-C3B1EEA03B5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F-A022-4DBE-BF3C-2D118077F529}"/>
                </c:ext>
              </c:extLst>
            </c:dLbl>
            <c:dLbl>
              <c:idx val="64"/>
              <c:layout>
                <c:manualLayout>
                  <c:x val="-7.6747382679308987E-2"/>
                  <c:y val="5.1713777783312731E-4"/>
                </c:manualLayout>
              </c:layout>
              <c:tx>
                <c:rich>
                  <a:bodyPr/>
                  <a:lstStyle/>
                  <a:p>
                    <a:fld id="{4BCC97DD-8693-478E-B861-C21C9840BD4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0-A022-4DBE-BF3C-2D118077F529}"/>
                </c:ext>
              </c:extLst>
            </c:dLbl>
            <c:dLbl>
              <c:idx val="65"/>
              <c:layout>
                <c:manualLayout>
                  <c:x val="-2.118545109997531E-2"/>
                  <c:y val="1.7793151115691287E-2"/>
                </c:manualLayout>
              </c:layout>
              <c:tx>
                <c:rich>
                  <a:bodyPr/>
                  <a:lstStyle/>
                  <a:p>
                    <a:fld id="{CE64875F-9FCD-4465-BD3E-56C87B07558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1-A022-4DBE-BF3C-2D118077F529}"/>
                </c:ext>
              </c:extLst>
            </c:dLbl>
            <c:dLbl>
              <c:idx val="66"/>
              <c:layout>
                <c:manualLayout>
                  <c:x val="-6.3532888049626229E-2"/>
                  <c:y val="1.8308887858003421E-2"/>
                </c:manualLayout>
              </c:layout>
              <c:tx>
                <c:rich>
                  <a:bodyPr/>
                  <a:lstStyle/>
                  <a:p>
                    <a:fld id="{C43E1387-9F3A-4666-BF16-7594436248F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2-A022-4DBE-BF3C-2D118077F529}"/>
                </c:ext>
              </c:extLst>
            </c:dLbl>
            <c:dLbl>
              <c:idx val="67"/>
              <c:layout>
                <c:manualLayout>
                  <c:x val="1.0088055853968296E-2"/>
                  <c:y val="0"/>
                </c:manualLayout>
              </c:layout>
              <c:tx>
                <c:rich>
                  <a:bodyPr/>
                  <a:lstStyle/>
                  <a:p>
                    <a:fld id="{0B231CAE-A382-485A-A486-9153CC0944C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3-A022-4DBE-BF3C-2D118077F529}"/>
                </c:ext>
              </c:extLst>
            </c:dLbl>
            <c:dLbl>
              <c:idx val="68"/>
              <c:layout>
                <c:manualLayout>
                  <c:x val="-8.4741804399901238E-3"/>
                  <c:y val="-9.8850839531618977E-3"/>
                </c:manualLayout>
              </c:layout>
              <c:tx>
                <c:rich>
                  <a:bodyPr/>
                  <a:lstStyle/>
                  <a:p>
                    <a:fld id="{39CD16D5-B3D3-4D4A-B54F-908D9B5E643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4-A022-4DBE-BF3C-2D118077F529}"/>
                </c:ext>
              </c:extLst>
            </c:dLbl>
            <c:dLbl>
              <c:idx val="69"/>
              <c:layout>
                <c:manualLayout>
                  <c:x val="-5.3967851494992281E-2"/>
                  <c:y val="-3.2897870737349428E-3"/>
                </c:manualLayout>
              </c:layout>
              <c:tx>
                <c:rich>
                  <a:bodyPr/>
                  <a:lstStyle/>
                  <a:p>
                    <a:fld id="{8C878A00-B882-4EE1-95E1-3AD666E74AF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5-A022-4DBE-BF3C-2D118077F529}"/>
                </c:ext>
              </c:extLst>
            </c:dLbl>
            <c:dLbl>
              <c:idx val="70"/>
              <c:layout>
                <c:manualLayout>
                  <c:x val="-6.494525145629125E-2"/>
                  <c:y val="7.4496172059615616E-3"/>
                </c:manualLayout>
              </c:layout>
              <c:tx>
                <c:rich>
                  <a:bodyPr/>
                  <a:lstStyle/>
                  <a:p>
                    <a:fld id="{C00E8191-1243-4A35-BA4C-70021C03C5E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6-A022-4DBE-BF3C-2D118077F529}"/>
                </c:ext>
              </c:extLst>
            </c:dLbl>
            <c:dLbl>
              <c:idx val="71"/>
              <c:layout>
                <c:manualLayout>
                  <c:x val="-1.4090271151533172E-3"/>
                  <c:y val="2.1575324339723093E-2"/>
                </c:manualLayout>
              </c:layout>
              <c:tx>
                <c:rich>
                  <a:bodyPr/>
                  <a:lstStyle/>
                  <a:p>
                    <a:fld id="{8D1CBDF5-D8E9-4595-A8F7-0C509E772A5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A022-4DBE-BF3C-2D118077F529}"/>
                </c:ext>
              </c:extLst>
            </c:dLbl>
            <c:dLbl>
              <c:idx val="72"/>
              <c:layout>
                <c:manualLayout>
                  <c:x val="-5.6494536266600828E-3"/>
                  <c:y val="-7.9080671625294599E-3"/>
                </c:manualLayout>
              </c:layout>
              <c:tx>
                <c:rich>
                  <a:bodyPr/>
                  <a:lstStyle/>
                  <a:p>
                    <a:fld id="{FA8C5D7C-772A-4DFB-BF4A-1F7A06FDECD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A022-4DBE-BF3C-2D118077F529}"/>
                </c:ext>
              </c:extLst>
            </c:dLbl>
            <c:dLbl>
              <c:idx val="73"/>
              <c:layout>
                <c:manualLayout>
                  <c:x val="-4.6225430993258468E-3"/>
                  <c:y val="2.0866089024910413E-3"/>
                </c:manualLayout>
              </c:layout>
              <c:tx>
                <c:rich>
                  <a:bodyPr/>
                  <a:lstStyle/>
                  <a:p>
                    <a:fld id="{BBC8B13B-5105-456B-9788-25275F8055F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9-A022-4DBE-BF3C-2D118077F529}"/>
                </c:ext>
              </c:extLst>
            </c:dLbl>
            <c:dLbl>
              <c:idx val="74"/>
              <c:layout>
                <c:manualLayout>
                  <c:x val="-0.12378064105729304"/>
                  <c:y val="1.4875416808067402E-2"/>
                </c:manualLayout>
              </c:layout>
              <c:tx>
                <c:rich>
                  <a:bodyPr/>
                  <a:lstStyle/>
                  <a:p>
                    <a:fld id="{EA1868E8-9B03-4C5A-BBE4-394B8026F04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A-A022-4DBE-BF3C-2D118077F529}"/>
                </c:ext>
              </c:extLst>
            </c:dLbl>
            <c:dLbl>
              <c:idx val="75"/>
              <c:layout/>
              <c:tx>
                <c:rich>
                  <a:bodyPr/>
                  <a:lstStyle/>
                  <a:p>
                    <a:fld id="{452E2F50-74F6-402E-9E36-D56E47DC84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B-A022-4DBE-BF3C-2D118077F529}"/>
                </c:ext>
              </c:extLst>
            </c:dLbl>
            <c:dLbl>
              <c:idx val="76"/>
              <c:layout>
                <c:manualLayout>
                  <c:x val="-0.13391754080115262"/>
                  <c:y val="-4.5296125213675778E-2"/>
                </c:manualLayout>
              </c:layout>
              <c:tx>
                <c:rich>
                  <a:bodyPr/>
                  <a:lstStyle/>
                  <a:p>
                    <a:fld id="{2309C5B5-010D-4374-8DC3-D5A39817D74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A022-4DBE-BF3C-2D118077F5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lumMod val="60000"/>
                    <a:lumOff val="40000"/>
                  </a:schemeClr>
                </a:solidFill>
                <a:prstDash val="sysDot"/>
              </a:ln>
              <a:effectLst/>
            </c:spPr>
            <c:trendlineType val="linear"/>
            <c:dispRSqr val="1"/>
            <c:dispEq val="0"/>
            <c:trendlineLbl>
              <c:layout>
                <c:manualLayout>
                  <c:x val="5.0584184643717535E-2"/>
                  <c:y val="2.6810060057722664E-2"/>
                </c:manualLayout>
              </c:layout>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'Figure 17'!$C$103:$C$178</c:f>
              <c:numCache>
                <c:formatCode>0</c:formatCode>
                <c:ptCount val="76"/>
                <c:pt idx="0">
                  <c:v>81.7180181518453</c:v>
                </c:pt>
                <c:pt idx="1">
                  <c:v>54.882064506185671</c:v>
                </c:pt>
                <c:pt idx="2">
                  <c:v>54.158567080306717</c:v>
                </c:pt>
                <c:pt idx="3" formatCode="0.0">
                  <c:v>87.363748502549868</c:v>
                </c:pt>
                <c:pt idx="4">
                  <c:v>69.639637519180937</c:v>
                </c:pt>
                <c:pt idx="5">
                  <c:v>63.194400671641546</c:v>
                </c:pt>
                <c:pt idx="6">
                  <c:v>53.5993556685359</c:v>
                </c:pt>
                <c:pt idx="7" formatCode="0.0">
                  <c:v>86.805616176862628</c:v>
                </c:pt>
                <c:pt idx="8">
                  <c:v>80.721573309474024</c:v>
                </c:pt>
                <c:pt idx="9">
                  <c:v>93.345877316600905</c:v>
                </c:pt>
                <c:pt idx="10">
                  <c:v>53.289884570284265</c:v>
                </c:pt>
                <c:pt idx="11">
                  <c:v>66.630259185480568</c:v>
                </c:pt>
                <c:pt idx="12">
                  <c:v>45.364972068160739</c:v>
                </c:pt>
                <c:pt idx="13">
                  <c:v>92.573121989324591</c:v>
                </c:pt>
                <c:pt idx="14" formatCode="0.0">
                  <c:v>86.824305762576898</c:v>
                </c:pt>
                <c:pt idx="15">
                  <c:v>52.857310447324821</c:v>
                </c:pt>
                <c:pt idx="16">
                  <c:v>56.344512528724721</c:v>
                </c:pt>
                <c:pt idx="17">
                  <c:v>62.039999686563931</c:v>
                </c:pt>
                <c:pt idx="18">
                  <c:v>74.591731297224186</c:v>
                </c:pt>
                <c:pt idx="19">
                  <c:v>77.169346478943652</c:v>
                </c:pt>
                <c:pt idx="20">
                  <c:v>64.475354972805945</c:v>
                </c:pt>
                <c:pt idx="21">
                  <c:v>70.588719534890899</c:v>
                </c:pt>
                <c:pt idx="22">
                  <c:v>62.71956443041924</c:v>
                </c:pt>
                <c:pt idx="23">
                  <c:v>47.173269612613801</c:v>
                </c:pt>
                <c:pt idx="24">
                  <c:v>85.940851174971471</c:v>
                </c:pt>
                <c:pt idx="25">
                  <c:v>81.807729091553028</c:v>
                </c:pt>
                <c:pt idx="26">
                  <c:v>74.190436736417269</c:v>
                </c:pt>
                <c:pt idx="27">
                  <c:v>52.836330602144287</c:v>
                </c:pt>
                <c:pt idx="28">
                  <c:v>53.598287891674488</c:v>
                </c:pt>
                <c:pt idx="29">
                  <c:v>85.648290056498482</c:v>
                </c:pt>
                <c:pt idx="30">
                  <c:v>84.446701086772435</c:v>
                </c:pt>
                <c:pt idx="31">
                  <c:v>62.9052041640456</c:v>
                </c:pt>
                <c:pt idx="32">
                  <c:v>44.042058238020751</c:v>
                </c:pt>
                <c:pt idx="33">
                  <c:v>82.138021612073601</c:v>
                </c:pt>
                <c:pt idx="34">
                  <c:v>83.544713381639198</c:v>
                </c:pt>
                <c:pt idx="35">
                  <c:v>72.591671811432903</c:v>
                </c:pt>
                <c:pt idx="36">
                  <c:v>61.765253440869095</c:v>
                </c:pt>
                <c:pt idx="37">
                  <c:v>82.599725663586483</c:v>
                </c:pt>
                <c:pt idx="38">
                  <c:v>72.013490597289035</c:v>
                </c:pt>
                <c:pt idx="39">
                  <c:v>70.565442937434014</c:v>
                </c:pt>
                <c:pt idx="40">
                  <c:v>57.824139620395165</c:v>
                </c:pt>
                <c:pt idx="41">
                  <c:v>64.098553193296709</c:v>
                </c:pt>
                <c:pt idx="42">
                  <c:v>57.871388385963662</c:v>
                </c:pt>
                <c:pt idx="43">
                  <c:v>48.43971184403344</c:v>
                </c:pt>
                <c:pt idx="44">
                  <c:v>66.438184249904978</c:v>
                </c:pt>
                <c:pt idx="45">
                  <c:v>60.045667392064651</c:v>
                </c:pt>
                <c:pt idx="46">
                  <c:v>78.781583688921032</c:v>
                </c:pt>
                <c:pt idx="47">
                  <c:v>62.094295150803227</c:v>
                </c:pt>
                <c:pt idx="48">
                  <c:v>73.495998662793255</c:v>
                </c:pt>
                <c:pt idx="49">
                  <c:v>66.918307277591509</c:v>
                </c:pt>
                <c:pt idx="50">
                  <c:v>57.682166826822964</c:v>
                </c:pt>
                <c:pt idx="51">
                  <c:v>70.317274867879476</c:v>
                </c:pt>
                <c:pt idx="52">
                  <c:v>66.129416672779271</c:v>
                </c:pt>
                <c:pt idx="53">
                  <c:v>65.188353173164487</c:v>
                </c:pt>
                <c:pt idx="54">
                  <c:v>47.57993771361312</c:v>
                </c:pt>
                <c:pt idx="55">
                  <c:v>70.181175651834224</c:v>
                </c:pt>
                <c:pt idx="56">
                  <c:v>70.243769022000819</c:v>
                </c:pt>
                <c:pt idx="57">
                  <c:v>74.502333825214777</c:v>
                </c:pt>
                <c:pt idx="58">
                  <c:v>71.141364531516288</c:v>
                </c:pt>
                <c:pt idx="59">
                  <c:v>68.768121959299933</c:v>
                </c:pt>
                <c:pt idx="60">
                  <c:v>57.879803299654789</c:v>
                </c:pt>
                <c:pt idx="61">
                  <c:v>61.260642030147807</c:v>
                </c:pt>
                <c:pt idx="62">
                  <c:v>53.788464534157264</c:v>
                </c:pt>
                <c:pt idx="63">
                  <c:v>59.540512934471089</c:v>
                </c:pt>
                <c:pt idx="64">
                  <c:v>64.838050635749596</c:v>
                </c:pt>
                <c:pt idx="65">
                  <c:v>58.530081157908079</c:v>
                </c:pt>
                <c:pt idx="66">
                  <c:v>54.278753458171359</c:v>
                </c:pt>
                <c:pt idx="67">
                  <c:v>71.434572797834875</c:v>
                </c:pt>
                <c:pt idx="68">
                  <c:v>63.984302128742385</c:v>
                </c:pt>
                <c:pt idx="69">
                  <c:v>58.649328672777216</c:v>
                </c:pt>
                <c:pt idx="70">
                  <c:v>70.413391327165158</c:v>
                </c:pt>
                <c:pt idx="71">
                  <c:v>70.76179126505555</c:v>
                </c:pt>
                <c:pt idx="72">
                  <c:v>59.569334678343097</c:v>
                </c:pt>
                <c:pt idx="73">
                  <c:v>69.258635029856549</c:v>
                </c:pt>
                <c:pt idx="74">
                  <c:v>54.153867682946299</c:v>
                </c:pt>
                <c:pt idx="75">
                  <c:v>64.927317962883265</c:v>
                </c:pt>
              </c:numCache>
            </c:numRef>
          </c:xVal>
          <c:yVal>
            <c:numRef>
              <c:f>'Figure 17'!$B$103:$B$178</c:f>
              <c:numCache>
                <c:formatCode>0.0</c:formatCode>
                <c:ptCount val="76"/>
                <c:pt idx="0">
                  <c:v>67.821692660507381</c:v>
                </c:pt>
                <c:pt idx="1">
                  <c:v>71.999202879005253</c:v>
                </c:pt>
                <c:pt idx="2">
                  <c:v>56.29915404197817</c:v>
                </c:pt>
                <c:pt idx="3">
                  <c:v>67.649773658177594</c:v>
                </c:pt>
                <c:pt idx="4">
                  <c:v>60.313834627493961</c:v>
                </c:pt>
                <c:pt idx="5">
                  <c:v>61.382127740384583</c:v>
                </c:pt>
                <c:pt idx="6">
                  <c:v>52.37054043403198</c:v>
                </c:pt>
                <c:pt idx="7">
                  <c:v>74.988151427245015</c:v>
                </c:pt>
                <c:pt idx="8">
                  <c:v>76.968388741162698</c:v>
                </c:pt>
                <c:pt idx="9">
                  <c:v>66.69128282589854</c:v>
                </c:pt>
                <c:pt idx="10">
                  <c:v>73.985392302221399</c:v>
                </c:pt>
                <c:pt idx="11">
                  <c:v>47.521064785037368</c:v>
                </c:pt>
                <c:pt idx="12">
                  <c:v>61.843901580255576</c:v>
                </c:pt>
                <c:pt idx="13">
                  <c:v>72.736312974851643</c:v>
                </c:pt>
                <c:pt idx="14">
                  <c:v>73.909911916343958</c:v>
                </c:pt>
                <c:pt idx="15">
                  <c:v>62.513890238407463</c:v>
                </c:pt>
                <c:pt idx="16">
                  <c:v>58.80693532966805</c:v>
                </c:pt>
                <c:pt idx="17">
                  <c:v>66.92861028695323</c:v>
                </c:pt>
                <c:pt idx="18">
                  <c:v>53.29979275938306</c:v>
                </c:pt>
                <c:pt idx="19">
                  <c:v>72.588082541800588</c:v>
                </c:pt>
                <c:pt idx="20">
                  <c:v>72.433525855799445</c:v>
                </c:pt>
                <c:pt idx="21">
                  <c:v>62.400074301247059</c:v>
                </c:pt>
                <c:pt idx="22">
                  <c:v>45.005306008220387</c:v>
                </c:pt>
                <c:pt idx="23">
                  <c:v>50.728610949952525</c:v>
                </c:pt>
                <c:pt idx="24">
                  <c:v>67.149209788607735</c:v>
                </c:pt>
                <c:pt idx="25">
                  <c:v>40.714337994567252</c:v>
                </c:pt>
                <c:pt idx="26">
                  <c:v>66.183189547619165</c:v>
                </c:pt>
                <c:pt idx="27">
                  <c:v>57.182735187276847</c:v>
                </c:pt>
                <c:pt idx="28">
                  <c:v>51.476552067286292</c:v>
                </c:pt>
                <c:pt idx="29">
                  <c:v>62.001363890689021</c:v>
                </c:pt>
                <c:pt idx="30">
                  <c:v>62.899991167670592</c:v>
                </c:pt>
                <c:pt idx="31">
                  <c:v>63.413549432418243</c:v>
                </c:pt>
                <c:pt idx="32">
                  <c:v>59.653125667310391</c:v>
                </c:pt>
                <c:pt idx="33">
                  <c:v>70.045242070500976</c:v>
                </c:pt>
                <c:pt idx="34">
                  <c:v>68.388939506691784</c:v>
                </c:pt>
                <c:pt idx="35">
                  <c:v>40.88019834609473</c:v>
                </c:pt>
                <c:pt idx="36">
                  <c:v>49.397632017081136</c:v>
                </c:pt>
                <c:pt idx="37">
                  <c:v>52.038680425534906</c:v>
                </c:pt>
                <c:pt idx="38">
                  <c:v>54.690267560808934</c:v>
                </c:pt>
                <c:pt idx="39">
                  <c:v>51.023302965533581</c:v>
                </c:pt>
                <c:pt idx="40">
                  <c:v>63.466174544078811</c:v>
                </c:pt>
                <c:pt idx="41">
                  <c:v>46.779899251232969</c:v>
                </c:pt>
                <c:pt idx="42">
                  <c:v>55.613056909768119</c:v>
                </c:pt>
                <c:pt idx="43">
                  <c:v>59.32138838792504</c:v>
                </c:pt>
                <c:pt idx="44">
                  <c:v>54.332979897050009</c:v>
                </c:pt>
                <c:pt idx="45">
                  <c:v>56.443582842601693</c:v>
                </c:pt>
                <c:pt idx="46">
                  <c:v>54.644562499619127</c:v>
                </c:pt>
                <c:pt idx="47">
                  <c:v>34.673861119805338</c:v>
                </c:pt>
                <c:pt idx="48">
                  <c:v>49.586692668296052</c:v>
                </c:pt>
                <c:pt idx="49">
                  <c:v>42.746971980860906</c:v>
                </c:pt>
                <c:pt idx="50">
                  <c:v>28.54673748858103</c:v>
                </c:pt>
                <c:pt idx="51">
                  <c:v>47.032079915076039</c:v>
                </c:pt>
                <c:pt idx="52">
                  <c:v>55.005043904491487</c:v>
                </c:pt>
                <c:pt idx="53">
                  <c:v>27.608772610342484</c:v>
                </c:pt>
                <c:pt idx="54">
                  <c:v>40.645810775932731</c:v>
                </c:pt>
                <c:pt idx="55">
                  <c:v>49.16424183261266</c:v>
                </c:pt>
                <c:pt idx="56">
                  <c:v>41.243815753758071</c:v>
                </c:pt>
                <c:pt idx="57">
                  <c:v>54.229107649685432</c:v>
                </c:pt>
                <c:pt idx="58">
                  <c:v>43.33489136728911</c:v>
                </c:pt>
                <c:pt idx="59">
                  <c:v>45.496024746515332</c:v>
                </c:pt>
                <c:pt idx="60">
                  <c:v>41.510755155433202</c:v>
                </c:pt>
                <c:pt idx="61">
                  <c:v>23.998341317114708</c:v>
                </c:pt>
                <c:pt idx="62">
                  <c:v>28.72529204552281</c:v>
                </c:pt>
                <c:pt idx="63">
                  <c:v>51.97637631680643</c:v>
                </c:pt>
                <c:pt idx="64">
                  <c:v>31.316027188788368</c:v>
                </c:pt>
                <c:pt idx="65">
                  <c:v>49.965894245246531</c:v>
                </c:pt>
                <c:pt idx="66">
                  <c:v>43.225316183305011</c:v>
                </c:pt>
                <c:pt idx="67">
                  <c:v>60.275590092789813</c:v>
                </c:pt>
                <c:pt idx="68">
                  <c:v>43.049507247795219</c:v>
                </c:pt>
                <c:pt idx="69">
                  <c:v>52.11596868481513</c:v>
                </c:pt>
                <c:pt idx="70">
                  <c:v>59.973222122122394</c:v>
                </c:pt>
                <c:pt idx="71">
                  <c:v>60.011137261068612</c:v>
                </c:pt>
                <c:pt idx="72">
                  <c:v>42.832121549535572</c:v>
                </c:pt>
                <c:pt idx="73">
                  <c:v>66.408248664884738</c:v>
                </c:pt>
                <c:pt idx="74">
                  <c:v>45.909643775839569</c:v>
                </c:pt>
                <c:pt idx="75">
                  <c:v>54.218450679821011</c:v>
                </c:pt>
              </c:numCache>
            </c:numRef>
          </c:yVal>
          <c:smooth val="0"/>
          <c:extLst>
            <c:ext xmlns:c15="http://schemas.microsoft.com/office/drawing/2012/chart" uri="{02D57815-91ED-43cb-92C2-25804820EDAC}">
              <c15:datalabelsRange>
                <c15:f>'Figure 17'!$A$103:$A$178</c15:f>
                <c15:dlblRangeCache>
                  <c:ptCount val="76"/>
                  <c:pt idx="0">
                    <c:v>Australia</c:v>
                  </c:pt>
                  <c:pt idx="1">
                    <c:v>Austria</c:v>
                  </c:pt>
                  <c:pt idx="2">
                    <c:v>Belgium (Flemish)</c:v>
                  </c:pt>
                  <c:pt idx="3">
                    <c:v>Canada</c:v>
                  </c:pt>
                  <c:pt idx="4">
                    <c:v>Chile</c:v>
                  </c:pt>
                  <c:pt idx="5">
                    <c:v>Colombia</c:v>
                  </c:pt>
                  <c:pt idx="6">
                    <c:v>Czech Republic</c:v>
                  </c:pt>
                  <c:pt idx="7">
                    <c:v>Denmark</c:v>
                  </c:pt>
                  <c:pt idx="8">
                    <c:v>Estonia</c:v>
                  </c:pt>
                  <c:pt idx="9">
                    <c:v>Finland</c:v>
                  </c:pt>
                  <c:pt idx="10">
                    <c:v>Germany</c:v>
                  </c:pt>
                  <c:pt idx="11">
                    <c:v>Greece</c:v>
                  </c:pt>
                  <c:pt idx="12">
                    <c:v>Hungary</c:v>
                  </c:pt>
                  <c:pt idx="13">
                    <c:v>Iceland</c:v>
                  </c:pt>
                  <c:pt idx="14">
                    <c:v>Ireland</c:v>
                  </c:pt>
                  <c:pt idx="15">
                    <c:v>Israel</c:v>
                  </c:pt>
                  <c:pt idx="16">
                    <c:v>Italy</c:v>
                  </c:pt>
                  <c:pt idx="17">
                    <c:v>Japan</c:v>
                  </c:pt>
                  <c:pt idx="18">
                    <c:v>Korea</c:v>
                  </c:pt>
                  <c:pt idx="19">
                    <c:v>Latvia</c:v>
                  </c:pt>
                  <c:pt idx="20">
                    <c:v>Lithuania</c:v>
                  </c:pt>
                  <c:pt idx="21">
                    <c:v>Luxembourg</c:v>
                  </c:pt>
                  <c:pt idx="22">
                    <c:v>Mexico</c:v>
                  </c:pt>
                  <c:pt idx="23">
                    <c:v>Netherlands</c:v>
                  </c:pt>
                  <c:pt idx="24">
                    <c:v>New Zealand</c:v>
                  </c:pt>
                  <c:pt idx="25">
                    <c:v>Poland</c:v>
                  </c:pt>
                  <c:pt idx="26">
                    <c:v>Portugal</c:v>
                  </c:pt>
                  <c:pt idx="27">
                    <c:v>Slovak Republic</c:v>
                  </c:pt>
                  <c:pt idx="28">
                    <c:v>Slovenia</c:v>
                  </c:pt>
                  <c:pt idx="29">
                    <c:v>Spain</c:v>
                  </c:pt>
                  <c:pt idx="30">
                    <c:v>Sweden</c:v>
                  </c:pt>
                  <c:pt idx="31">
                    <c:v>Switzerland</c:v>
                  </c:pt>
                  <c:pt idx="32">
                    <c:v>Turkey</c:v>
                  </c:pt>
                  <c:pt idx="33">
                    <c:v>United Kingdom</c:v>
                  </c:pt>
                  <c:pt idx="34">
                    <c:v>United States</c:v>
                  </c:pt>
                  <c:pt idx="35">
                    <c:v>Albania</c:v>
                  </c:pt>
                  <c:pt idx="36">
                    <c:v>Argentina</c:v>
                  </c:pt>
                  <c:pt idx="37">
                    <c:v>Baku (Azerbaijan)</c:v>
                  </c:pt>
                  <c:pt idx="38">
                    <c:v>Belarus</c:v>
                  </c:pt>
                  <c:pt idx="39">
                    <c:v>Bosnia and Herzegovina</c:v>
                  </c:pt>
                  <c:pt idx="40">
                    <c:v>Brazil</c:v>
                  </c:pt>
                  <c:pt idx="41">
                    <c:v>Brunei Darussalam</c:v>
                  </c:pt>
                  <c:pt idx="42">
                    <c:v>B-S-J-Z (China)</c:v>
                  </c:pt>
                  <c:pt idx="43">
                    <c:v>Bulgaria</c:v>
                  </c:pt>
                  <c:pt idx="44">
                    <c:v>Costa Rica</c:v>
                  </c:pt>
                  <c:pt idx="45">
                    <c:v>Croatia</c:v>
                  </c:pt>
                  <c:pt idx="46">
                    <c:v>Cyprus</c:v>
                  </c:pt>
                  <c:pt idx="47">
                    <c:v>Dominican Republic</c:v>
                  </c:pt>
                  <c:pt idx="48">
                    <c:v>Georgia</c:v>
                  </c:pt>
                  <c:pt idx="49">
                    <c:v>Hong Kong (China)</c:v>
                  </c:pt>
                  <c:pt idx="50">
                    <c:v>Indonesia</c:v>
                  </c:pt>
                  <c:pt idx="51">
                    <c:v>Jordan</c:v>
                  </c:pt>
                  <c:pt idx="52">
                    <c:v>Kazakhstan</c:v>
                  </c:pt>
                  <c:pt idx="53">
                    <c:v>Kosovo</c:v>
                  </c:pt>
                  <c:pt idx="54">
                    <c:v>Lebanon</c:v>
                  </c:pt>
                  <c:pt idx="55">
                    <c:v>Macao (China)</c:v>
                  </c:pt>
                  <c:pt idx="56">
                    <c:v>Malaysia</c:v>
                  </c:pt>
                  <c:pt idx="57">
                    <c:v>Malta</c:v>
                  </c:pt>
                  <c:pt idx="58">
                    <c:v>Moldova</c:v>
                  </c:pt>
                  <c:pt idx="59">
                    <c:v>Montenegro</c:v>
                  </c:pt>
                  <c:pt idx="60">
                    <c:v>Morocco</c:v>
                  </c:pt>
                  <c:pt idx="61">
                    <c:v>North Macedonia</c:v>
                  </c:pt>
                  <c:pt idx="62">
                    <c:v>Panama</c:v>
                  </c:pt>
                  <c:pt idx="63">
                    <c:v>Peru</c:v>
                  </c:pt>
                  <c:pt idx="64">
                    <c:v>Philippines</c:v>
                  </c:pt>
                  <c:pt idx="65">
                    <c:v>Qatar</c:v>
                  </c:pt>
                  <c:pt idx="66">
                    <c:v>Romania</c:v>
                  </c:pt>
                  <c:pt idx="67">
                    <c:v>Russia</c:v>
                  </c:pt>
                  <c:pt idx="68">
                    <c:v>Saudi Arabia</c:v>
                  </c:pt>
                  <c:pt idx="69">
                    <c:v>Serbia</c:v>
                  </c:pt>
                  <c:pt idx="70">
                    <c:v>Singapore</c:v>
                  </c:pt>
                  <c:pt idx="71">
                    <c:v>Chinese Taipei</c:v>
                  </c:pt>
                  <c:pt idx="72">
                    <c:v>Thailand</c:v>
                  </c:pt>
                  <c:pt idx="73">
                    <c:v>Ukraine</c:v>
                  </c:pt>
                  <c:pt idx="74">
                    <c:v>United Arab Emirates</c:v>
                  </c:pt>
                  <c:pt idx="75">
                    <c:v>Uruguay</c:v>
                  </c:pt>
                </c15:dlblRangeCache>
              </c15:datalabelsRange>
            </c:ext>
            <c:ext xmlns:c16="http://schemas.microsoft.com/office/drawing/2014/chart" uri="{C3380CC4-5D6E-409C-BE32-E72D297353CC}">
              <c16:uniqueId val="{0000004D-A022-4DBE-BF3C-2D118077F529}"/>
            </c:ext>
          </c:extLst>
        </c:ser>
        <c:ser>
          <c:idx val="0"/>
          <c:order val="1"/>
          <c:tx>
            <c:v>avg</c:v>
          </c:tx>
          <c:spPr>
            <a:ln w="25400" cap="rnd">
              <a:noFill/>
              <a:round/>
            </a:ln>
            <a:effectLst/>
          </c:spPr>
          <c:marker>
            <c:symbol val="circle"/>
            <c:size val="5"/>
            <c:spPr>
              <a:solidFill>
                <a:srgbClr val="002060"/>
              </a:solidFill>
              <a:ln w="9525">
                <a:noFill/>
              </a:ln>
              <a:effectLst/>
            </c:spPr>
          </c:marker>
          <c:dLbls>
            <c:dLbl>
              <c:idx val="0"/>
              <c:layout>
                <c:manualLayout>
                  <c:x val="-6.3556353299925983E-2"/>
                  <c:y val="-2.1747184696956055E-2"/>
                </c:manualLayout>
              </c:layout>
              <c:tx>
                <c:rich>
                  <a:bodyPr/>
                  <a:lstStyle/>
                  <a:p>
                    <a:fld id="{09F19EC4-507C-4EDA-998D-70BBB47CD9D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E-A022-4DBE-BF3C-2D118077F5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17'!$C$179</c:f>
              <c:numCache>
                <c:formatCode>0</c:formatCode>
                <c:ptCount val="1"/>
                <c:pt idx="0">
                  <c:v>69.998497532100927</c:v>
                </c:pt>
              </c:numCache>
            </c:numRef>
          </c:xVal>
          <c:yVal>
            <c:numRef>
              <c:f>'Figure 17'!$B$179</c:f>
              <c:numCache>
                <c:formatCode>0.0</c:formatCode>
                <c:ptCount val="1"/>
                <c:pt idx="0">
                  <c:v>62.611888020751195</c:v>
                </c:pt>
              </c:numCache>
            </c:numRef>
          </c:yVal>
          <c:smooth val="0"/>
          <c:extLst>
            <c:ext xmlns:c15="http://schemas.microsoft.com/office/drawing/2012/chart" uri="{02D57815-91ED-43cb-92C2-25804820EDAC}">
              <c15:datalabelsRange>
                <c15:f>'Figure 17'!$A$179</c15:f>
                <c15:dlblRangeCache>
                  <c:ptCount val="1"/>
                  <c:pt idx="0">
                    <c:v>OECD average</c:v>
                  </c:pt>
                </c15:dlblRangeCache>
              </c15:datalabelsRange>
            </c:ext>
            <c:ext xmlns:c16="http://schemas.microsoft.com/office/drawing/2014/chart" uri="{C3380CC4-5D6E-409C-BE32-E72D297353CC}">
              <c16:uniqueId val="{0000004F-A022-4DBE-BF3C-2D118077F529}"/>
            </c:ext>
          </c:extLst>
        </c:ser>
        <c:ser>
          <c:idx val="1"/>
          <c:order val="2"/>
          <c:tx>
            <c:v>OECD</c:v>
          </c:tx>
          <c:spPr>
            <a:ln w="25400" cap="rnd">
              <a:noFill/>
              <a:round/>
            </a:ln>
            <a:effectLst/>
          </c:spPr>
          <c:marker>
            <c:symbol val="none"/>
          </c:marker>
          <c:trendline>
            <c:spPr>
              <a:ln w="19050" cap="rnd">
                <a:solidFill>
                  <a:schemeClr val="bg1">
                    <a:lumMod val="65000"/>
                  </a:schemeClr>
                </a:solidFill>
                <a:prstDash val="sysDot"/>
              </a:ln>
              <a:effectLst/>
            </c:spPr>
            <c:trendlineType val="linear"/>
            <c:dispRSqr val="1"/>
            <c:dispEq val="0"/>
            <c:trendlineLbl>
              <c:layout>
                <c:manualLayout>
                  <c:x val="7.1939564191360883E-2"/>
                  <c:y val="1.5741101089382953E-2"/>
                </c:manualLayout>
              </c:layout>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'Figure 17'!$C$103:$C$137</c:f>
              <c:numCache>
                <c:formatCode>0</c:formatCode>
                <c:ptCount val="35"/>
                <c:pt idx="0">
                  <c:v>81.7180181518453</c:v>
                </c:pt>
                <c:pt idx="1">
                  <c:v>54.882064506185671</c:v>
                </c:pt>
                <c:pt idx="2">
                  <c:v>54.158567080306717</c:v>
                </c:pt>
                <c:pt idx="3" formatCode="0.0">
                  <c:v>87.363748502549868</c:v>
                </c:pt>
                <c:pt idx="4">
                  <c:v>69.639637519180937</c:v>
                </c:pt>
                <c:pt idx="5">
                  <c:v>63.194400671641546</c:v>
                </c:pt>
                <c:pt idx="6">
                  <c:v>53.5993556685359</c:v>
                </c:pt>
                <c:pt idx="7" formatCode="0.0">
                  <c:v>86.805616176862628</c:v>
                </c:pt>
                <c:pt idx="8">
                  <c:v>80.721573309474024</c:v>
                </c:pt>
                <c:pt idx="9">
                  <c:v>93.345877316600905</c:v>
                </c:pt>
                <c:pt idx="10">
                  <c:v>53.289884570284265</c:v>
                </c:pt>
                <c:pt idx="11">
                  <c:v>66.630259185480568</c:v>
                </c:pt>
                <c:pt idx="12">
                  <c:v>45.364972068160739</c:v>
                </c:pt>
                <c:pt idx="13">
                  <c:v>92.573121989324591</c:v>
                </c:pt>
                <c:pt idx="14" formatCode="0.0">
                  <c:v>86.824305762576898</c:v>
                </c:pt>
                <c:pt idx="15">
                  <c:v>52.857310447324821</c:v>
                </c:pt>
                <c:pt idx="16">
                  <c:v>56.344512528724721</c:v>
                </c:pt>
                <c:pt idx="17">
                  <c:v>62.039999686563931</c:v>
                </c:pt>
                <c:pt idx="18">
                  <c:v>74.591731297224186</c:v>
                </c:pt>
                <c:pt idx="19">
                  <c:v>77.169346478943652</c:v>
                </c:pt>
                <c:pt idx="20">
                  <c:v>64.475354972805945</c:v>
                </c:pt>
                <c:pt idx="21">
                  <c:v>70.588719534890899</c:v>
                </c:pt>
                <c:pt idx="22">
                  <c:v>62.71956443041924</c:v>
                </c:pt>
                <c:pt idx="23">
                  <c:v>47.173269612613801</c:v>
                </c:pt>
                <c:pt idx="24">
                  <c:v>85.940851174971471</c:v>
                </c:pt>
                <c:pt idx="25">
                  <c:v>81.807729091553028</c:v>
                </c:pt>
                <c:pt idx="26">
                  <c:v>74.190436736417269</c:v>
                </c:pt>
                <c:pt idx="27">
                  <c:v>52.836330602144287</c:v>
                </c:pt>
                <c:pt idx="28">
                  <c:v>53.598287891674488</c:v>
                </c:pt>
                <c:pt idx="29">
                  <c:v>85.648290056498482</c:v>
                </c:pt>
                <c:pt idx="30">
                  <c:v>84.446701086772435</c:v>
                </c:pt>
                <c:pt idx="31">
                  <c:v>62.9052041640456</c:v>
                </c:pt>
                <c:pt idx="32">
                  <c:v>44.042058238020751</c:v>
                </c:pt>
                <c:pt idx="33">
                  <c:v>82.138021612073601</c:v>
                </c:pt>
                <c:pt idx="34">
                  <c:v>83.544713381639198</c:v>
                </c:pt>
              </c:numCache>
            </c:numRef>
          </c:xVal>
          <c:yVal>
            <c:numRef>
              <c:f>'Figure 17'!$B$103:$B$137</c:f>
              <c:numCache>
                <c:formatCode>0.0</c:formatCode>
                <c:ptCount val="35"/>
                <c:pt idx="0">
                  <c:v>67.821692660507381</c:v>
                </c:pt>
                <c:pt idx="1">
                  <c:v>71.999202879005253</c:v>
                </c:pt>
                <c:pt idx="2">
                  <c:v>56.29915404197817</c:v>
                </c:pt>
                <c:pt idx="3">
                  <c:v>67.649773658177594</c:v>
                </c:pt>
                <c:pt idx="4">
                  <c:v>60.313834627493961</c:v>
                </c:pt>
                <c:pt idx="5">
                  <c:v>61.382127740384583</c:v>
                </c:pt>
                <c:pt idx="6">
                  <c:v>52.37054043403198</c:v>
                </c:pt>
                <c:pt idx="7">
                  <c:v>74.988151427245015</c:v>
                </c:pt>
                <c:pt idx="8">
                  <c:v>76.968388741162698</c:v>
                </c:pt>
                <c:pt idx="9">
                  <c:v>66.69128282589854</c:v>
                </c:pt>
                <c:pt idx="10">
                  <c:v>73.985392302221399</c:v>
                </c:pt>
                <c:pt idx="11">
                  <c:v>47.521064785037368</c:v>
                </c:pt>
                <c:pt idx="12">
                  <c:v>61.843901580255576</c:v>
                </c:pt>
                <c:pt idx="13">
                  <c:v>72.736312974851643</c:v>
                </c:pt>
                <c:pt idx="14">
                  <c:v>73.909911916343958</c:v>
                </c:pt>
                <c:pt idx="15">
                  <c:v>62.513890238407463</c:v>
                </c:pt>
                <c:pt idx="16">
                  <c:v>58.80693532966805</c:v>
                </c:pt>
                <c:pt idx="17">
                  <c:v>66.92861028695323</c:v>
                </c:pt>
                <c:pt idx="18">
                  <c:v>53.29979275938306</c:v>
                </c:pt>
                <c:pt idx="19">
                  <c:v>72.588082541800588</c:v>
                </c:pt>
                <c:pt idx="20">
                  <c:v>72.433525855799445</c:v>
                </c:pt>
                <c:pt idx="21">
                  <c:v>62.400074301247059</c:v>
                </c:pt>
                <c:pt idx="22">
                  <c:v>45.005306008220387</c:v>
                </c:pt>
                <c:pt idx="23">
                  <c:v>50.728610949952525</c:v>
                </c:pt>
                <c:pt idx="24">
                  <c:v>67.149209788607735</c:v>
                </c:pt>
                <c:pt idx="25">
                  <c:v>40.714337994567252</c:v>
                </c:pt>
                <c:pt idx="26">
                  <c:v>66.183189547619165</c:v>
                </c:pt>
                <c:pt idx="27">
                  <c:v>57.182735187276847</c:v>
                </c:pt>
                <c:pt idx="28">
                  <c:v>51.476552067286292</c:v>
                </c:pt>
                <c:pt idx="29">
                  <c:v>62.001363890689021</c:v>
                </c:pt>
                <c:pt idx="30">
                  <c:v>62.899991167670592</c:v>
                </c:pt>
                <c:pt idx="31">
                  <c:v>63.413549432418243</c:v>
                </c:pt>
                <c:pt idx="32">
                  <c:v>59.653125667310391</c:v>
                </c:pt>
                <c:pt idx="33">
                  <c:v>70.045242070500976</c:v>
                </c:pt>
                <c:pt idx="34">
                  <c:v>68.388939506691784</c:v>
                </c:pt>
              </c:numCache>
            </c:numRef>
          </c:yVal>
          <c:smooth val="0"/>
          <c:extLst>
            <c:ext xmlns:c16="http://schemas.microsoft.com/office/drawing/2014/chart" uri="{C3380CC4-5D6E-409C-BE32-E72D297353CC}">
              <c16:uniqueId val="{00000050-A022-4DBE-BF3C-2D118077F529}"/>
            </c:ext>
          </c:extLst>
        </c:ser>
        <c:dLbls>
          <c:showLegendKey val="0"/>
          <c:showVal val="0"/>
          <c:showCatName val="0"/>
          <c:showSerName val="0"/>
          <c:showPercent val="0"/>
          <c:showBubbleSize val="0"/>
        </c:dLbls>
        <c:axId val="527869432"/>
        <c:axId val="527863856"/>
      </c:scatterChart>
      <c:valAx>
        <c:axId val="527869432"/>
        <c:scaling>
          <c:orientation val="minMax"/>
          <c:max val="100"/>
          <c:min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000" b="1" i="0" u="none" strike="noStrike" baseline="0">
                    <a:effectLst/>
                  </a:rPr>
                  <a:t>Index of academic inclusion</a:t>
                </a:r>
                <a:r>
                  <a:rPr lang="en-GB" sz="1000" b="1" i="0" u="none" strike="noStrike" baseline="30000">
                    <a:effectLst/>
                  </a:rPr>
                  <a:t>2</a:t>
                </a:r>
                <a:endParaRPr lang="en-GB" b="1" baseline="30000"/>
              </a:p>
            </c:rich>
          </c:tx>
          <c:layout>
            <c:manualLayout>
              <c:xMode val="edge"/>
              <c:yMode val="edge"/>
              <c:x val="0.79497543377350144"/>
              <c:y val="0.9422600570999810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low"/>
        <c:spPr>
          <a:noFill/>
          <a:ln w="6350"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863856"/>
        <c:crosses val="autoZero"/>
        <c:crossBetween val="midCat"/>
      </c:valAx>
      <c:valAx>
        <c:axId val="527863856"/>
        <c:scaling>
          <c:orientation val="minMax"/>
          <c:max val="8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0"/>
                  <a:t>Growth</a:t>
                </a:r>
                <a:r>
                  <a:rPr lang="en-GB" b="0" baseline="0"/>
                  <a:t> mindset (%)</a:t>
                </a:r>
                <a:endParaRPr lang="en-GB" b="0"/>
              </a:p>
            </c:rich>
          </c:tx>
          <c:layout>
            <c:manualLayout>
              <c:xMode val="edge"/>
              <c:yMode val="edge"/>
              <c:x val="1.264565692691965E-2"/>
              <c:y val="7.646447129589559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869432"/>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068341035779"/>
          <c:y val="0.11880632093362287"/>
          <c:w val="0.87945586752432436"/>
          <c:h val="0.72523349740295262"/>
        </c:manualLayout>
      </c:layout>
      <c:barChart>
        <c:barDir val="col"/>
        <c:grouping val="clustered"/>
        <c:varyColors val="0"/>
        <c:ser>
          <c:idx val="0"/>
          <c:order val="1"/>
          <c:tx>
            <c:strRef>
              <c:f>'Figure 18'!$F$104:$I$104</c:f>
              <c:strCache>
                <c:ptCount val="1"/>
              </c:strCache>
            </c:strRef>
          </c:tx>
          <c:spPr>
            <a:solidFill>
              <a:schemeClr val="accent1"/>
            </a:solidFill>
            <a:ln>
              <a:noFill/>
            </a:ln>
            <a:effectLst/>
          </c:spPr>
          <c:invertIfNegative val="0"/>
          <c:cat>
            <c:strRef>
              <c:f>'Figure 18'!$A$106:$A$108</c:f>
              <c:strCache>
                <c:ptCount val="3"/>
                <c:pt idx="0">
                  <c:v>Reading</c:v>
                </c:pt>
                <c:pt idx="1">
                  <c:v>Mathematics</c:v>
                </c:pt>
                <c:pt idx="2">
                  <c:v>Science</c:v>
                </c:pt>
              </c:strCache>
            </c:strRef>
          </c:cat>
          <c:val>
            <c:numRef>
              <c:f>'Figure 18'!$H$106:$H$108</c:f>
              <c:numCache>
                <c:formatCode>0.00</c:formatCode>
                <c:ptCount val="3"/>
              </c:numCache>
            </c:numRef>
          </c:val>
          <c:extLst>
            <c:ext xmlns:c16="http://schemas.microsoft.com/office/drawing/2014/chart" uri="{C3380CC4-5D6E-409C-BE32-E72D297353CC}">
              <c16:uniqueId val="{00000000-722C-4203-B057-7CF53FC4C58F}"/>
            </c:ext>
          </c:extLst>
        </c:ser>
        <c:ser>
          <c:idx val="1"/>
          <c:order val="0"/>
          <c:tx>
            <c:strRef>
              <c:f>'Figure 18'!$J$104:$M$104</c:f>
              <c:strCache>
                <c:ptCount val="1"/>
              </c:strCache>
            </c:strRef>
          </c:tx>
          <c:spPr>
            <a:solidFill>
              <a:schemeClr val="accent2"/>
            </a:solidFill>
            <a:ln>
              <a:noFill/>
            </a:ln>
            <a:effectLst/>
          </c:spPr>
          <c:invertIfNegative val="0"/>
          <c:cat>
            <c:strRef>
              <c:f>'Figure 18'!$A$106:$A$108</c:f>
              <c:strCache>
                <c:ptCount val="3"/>
                <c:pt idx="0">
                  <c:v>Reading</c:v>
                </c:pt>
                <c:pt idx="1">
                  <c:v>Mathematics</c:v>
                </c:pt>
                <c:pt idx="2">
                  <c:v>Science</c:v>
                </c:pt>
              </c:strCache>
            </c:strRef>
          </c:cat>
          <c:val>
            <c:numRef>
              <c:f>'Figure 18'!$L$106:$L$108</c:f>
              <c:numCache>
                <c:formatCode>0.00</c:formatCode>
                <c:ptCount val="3"/>
              </c:numCache>
            </c:numRef>
          </c:val>
          <c:extLst>
            <c:ext xmlns:c16="http://schemas.microsoft.com/office/drawing/2014/chart" uri="{C3380CC4-5D6E-409C-BE32-E72D297353CC}">
              <c16:uniqueId val="{00000001-722C-4203-B057-7CF53FC4C58F}"/>
            </c:ext>
          </c:extLst>
        </c:ser>
        <c:ser>
          <c:idx val="2"/>
          <c:order val="2"/>
          <c:tx>
            <c:strRef>
              <c:f>'Figure 18'!$B$104:$E$104</c:f>
              <c:strCache>
                <c:ptCount val="1"/>
                <c:pt idx="0">
                  <c:v>Reading</c:v>
                </c:pt>
              </c:strCache>
            </c:strRef>
          </c:tx>
          <c:spPr>
            <a:solidFill>
              <a:schemeClr val="accent1"/>
            </a:solidFill>
            <a:ln w="25400">
              <a:noFill/>
            </a:ln>
            <a:effectLst/>
          </c:spPr>
          <c:invertIfNegative val="0"/>
          <c:cat>
            <c:strRef>
              <c:f>'Figure 18'!$A$106:$A$108</c:f>
              <c:strCache>
                <c:ptCount val="3"/>
                <c:pt idx="0">
                  <c:v>Reading</c:v>
                </c:pt>
                <c:pt idx="1">
                  <c:v>Mathematics</c:v>
                </c:pt>
                <c:pt idx="2">
                  <c:v>Science</c:v>
                </c:pt>
              </c:strCache>
            </c:strRef>
          </c:cat>
          <c:val>
            <c:numRef>
              <c:f>'Figure 18'!$D$106:$D$108</c:f>
              <c:numCache>
                <c:formatCode>0.00</c:formatCode>
                <c:ptCount val="3"/>
                <c:pt idx="0">
                  <c:v>0.15057605619016051</c:v>
                </c:pt>
                <c:pt idx="1">
                  <c:v>0.1198533293214628</c:v>
                </c:pt>
                <c:pt idx="2">
                  <c:v>0.13829530093437151</c:v>
                </c:pt>
              </c:numCache>
            </c:numRef>
          </c:val>
          <c:extLst>
            <c:ext xmlns:c16="http://schemas.microsoft.com/office/drawing/2014/chart" uri="{C3380CC4-5D6E-409C-BE32-E72D297353CC}">
              <c16:uniqueId val="{00000002-722C-4203-B057-7CF53FC4C58F}"/>
            </c:ext>
          </c:extLst>
        </c:ser>
        <c:dLbls>
          <c:showLegendKey val="0"/>
          <c:showVal val="0"/>
          <c:showCatName val="0"/>
          <c:showSerName val="0"/>
          <c:showPercent val="0"/>
          <c:showBubbleSize val="0"/>
        </c:dLbls>
        <c:gapWidth val="150"/>
        <c:overlap val="100"/>
        <c:axId val="552660584"/>
        <c:axId val="552661240"/>
      </c:barChart>
      <c:catAx>
        <c:axId val="5526605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max val="0.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Average</a:t>
                </a:r>
                <a:r>
                  <a:rPr lang="en-GB" baseline="0"/>
                  <a:t> effect size (</a:t>
                </a:r>
                <a:r>
                  <a:rPr lang="en-GB"/>
                  <a:t>S.D.)</a:t>
                </a:r>
              </a:p>
            </c:rich>
          </c:tx>
          <c:layout>
            <c:manualLayout>
              <c:xMode val="edge"/>
              <c:yMode val="edge"/>
              <c:x val="1.2754198624468614E-2"/>
              <c:y val="0.19305902991609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inorUnit val="1.0000000000000002E-2"/>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84445537281923E-2"/>
          <c:y val="0.1596137411482024"/>
          <c:w val="0.94491595996797328"/>
          <c:h val="0.59843570506290311"/>
        </c:manualLayout>
      </c:layout>
      <c:barChart>
        <c:barDir val="col"/>
        <c:grouping val="clustered"/>
        <c:varyColors val="0"/>
        <c:ser>
          <c:idx val="0"/>
          <c:order val="0"/>
          <c:tx>
            <c:strRef>
              <c:f>'Figure 3'!$F$104:$I$104</c:f>
              <c:strCache>
                <c:ptCount val="1"/>
                <c:pt idx="0">
                  <c:v>After accounting for students' and schools' socio-economic profile</c:v>
                </c:pt>
              </c:strCache>
            </c:strRef>
          </c:tx>
          <c:spPr>
            <a:solidFill>
              <a:schemeClr val="accent1"/>
            </a:solidFill>
            <a:ln>
              <a:solidFill>
                <a:schemeClr val="accent1"/>
              </a:solidFill>
            </a:ln>
            <a:effectLst/>
          </c:spPr>
          <c:invertIfNegative val="0"/>
          <c:cat>
            <c:strRef>
              <c:f>'Figure 3'!$A$107:$A$183</c:f>
              <c:strCache>
                <c:ptCount val="77"/>
                <c:pt idx="0">
                  <c:v>New Zealand</c:v>
                </c:pt>
                <c:pt idx="1">
                  <c:v>Australia</c:v>
                </c:pt>
                <c:pt idx="2">
                  <c:v>United States</c:v>
                </c:pt>
                <c:pt idx="3">
                  <c:v>Brazil</c:v>
                </c:pt>
                <c:pt idx="4">
                  <c:v>Iceland</c:v>
                </c:pt>
                <c:pt idx="5">
                  <c:v>Colombia</c:v>
                </c:pt>
                <c:pt idx="6">
                  <c:v>United Arab Emirates</c:v>
                </c:pt>
                <c:pt idx="7">
                  <c:v>Chile</c:v>
                </c:pt>
                <c:pt idx="8">
                  <c:v>Brunei Darussalam</c:v>
                </c:pt>
                <c:pt idx="9">
                  <c:v>Sweden</c:v>
                </c:pt>
                <c:pt idx="10">
                  <c:v>Denmark</c:v>
                </c:pt>
                <c:pt idx="11">
                  <c:v>Latvia</c:v>
                </c:pt>
                <c:pt idx="12">
                  <c:v>Ukraine</c:v>
                </c:pt>
                <c:pt idx="13">
                  <c:v>Moldova</c:v>
                </c:pt>
                <c:pt idx="14">
                  <c:v>Peru</c:v>
                </c:pt>
                <c:pt idx="15">
                  <c:v>Lithuania</c:v>
                </c:pt>
                <c:pt idx="16">
                  <c:v>Malta</c:v>
                </c:pt>
                <c:pt idx="17">
                  <c:v>Singapore</c:v>
                </c:pt>
                <c:pt idx="18">
                  <c:v>Canada</c:v>
                </c:pt>
                <c:pt idx="19">
                  <c:v>Mexico</c:v>
                </c:pt>
                <c:pt idx="20">
                  <c:v>United Kingdom</c:v>
                </c:pt>
                <c:pt idx="21">
                  <c:v>Qatar</c:v>
                </c:pt>
                <c:pt idx="22">
                  <c:v>Uruguay</c:v>
                </c:pt>
                <c:pt idx="23">
                  <c:v>Argentina</c:v>
                </c:pt>
                <c:pt idx="24">
                  <c:v>Finland</c:v>
                </c:pt>
                <c:pt idx="25">
                  <c:v>Saudi Arabia</c:v>
                </c:pt>
                <c:pt idx="26">
                  <c:v>Morocco</c:v>
                </c:pt>
                <c:pt idx="27">
                  <c:v>Romania</c:v>
                </c:pt>
                <c:pt idx="28">
                  <c:v>Russia</c:v>
                </c:pt>
                <c:pt idx="29">
                  <c:v>Costa Rica</c:v>
                </c:pt>
                <c:pt idx="30">
                  <c:v>Indonesia</c:v>
                </c:pt>
                <c:pt idx="31">
                  <c:v>Thailand</c:v>
                </c:pt>
                <c:pt idx="32">
                  <c:v>Baku (Azerbaijan)</c:v>
                </c:pt>
                <c:pt idx="33">
                  <c:v>OECD average</c:v>
                </c:pt>
                <c:pt idx="34">
                  <c:v>Ireland</c:v>
                </c:pt>
                <c:pt idx="35">
                  <c:v>Israel</c:v>
                </c:pt>
                <c:pt idx="36">
                  <c:v>Bulgaria</c:v>
                </c:pt>
                <c:pt idx="37">
                  <c:v>Philippines</c:v>
                </c:pt>
                <c:pt idx="38">
                  <c:v>Malaysia</c:v>
                </c:pt>
                <c:pt idx="39">
                  <c:v>Kazakhstan</c:v>
                </c:pt>
                <c:pt idx="40">
                  <c:v>Dominican Republic</c:v>
                </c:pt>
                <c:pt idx="41">
                  <c:v>Portugal</c:v>
                </c:pt>
                <c:pt idx="42">
                  <c:v>Greece</c:v>
                </c:pt>
                <c:pt idx="43">
                  <c:v>Spain2</c:v>
                </c:pt>
                <c:pt idx="44">
                  <c:v>Luxembourg</c:v>
                </c:pt>
                <c:pt idx="45">
                  <c:v>Georgia</c:v>
                </c:pt>
                <c:pt idx="46">
                  <c:v>Hungary</c:v>
                </c:pt>
                <c:pt idx="47">
                  <c:v>Belarus</c:v>
                </c:pt>
                <c:pt idx="48">
                  <c:v>Jordan</c:v>
                </c:pt>
                <c:pt idx="49">
                  <c:v>Italy</c:v>
                </c:pt>
                <c:pt idx="50">
                  <c:v>Japan</c:v>
                </c:pt>
                <c:pt idx="51">
                  <c:v>France</c:v>
                </c:pt>
                <c:pt idx="52">
                  <c:v>Albania</c:v>
                </c:pt>
                <c:pt idx="53">
                  <c:v>Slovak Republic</c:v>
                </c:pt>
                <c:pt idx="54">
                  <c:v>Turkey</c:v>
                </c:pt>
                <c:pt idx="55">
                  <c:v>Estonia</c:v>
                </c:pt>
                <c:pt idx="56">
                  <c:v>Bosnia and Herzegovina</c:v>
                </c:pt>
                <c:pt idx="57">
                  <c:v>Kosovo</c:v>
                </c:pt>
                <c:pt idx="58">
                  <c:v>Austria</c:v>
                </c:pt>
                <c:pt idx="59">
                  <c:v>Poland</c:v>
                </c:pt>
                <c:pt idx="60">
                  <c:v>Belgium (Flemish)</c:v>
                </c:pt>
                <c:pt idx="61">
                  <c:v>Slovenia</c:v>
                </c:pt>
                <c:pt idx="62">
                  <c:v>Croatia</c:v>
                </c:pt>
                <c:pt idx="63">
                  <c:v>Korea</c:v>
                </c:pt>
                <c:pt idx="64">
                  <c:v>Macao (China)</c:v>
                </c:pt>
                <c:pt idx="65">
                  <c:v>Netherlands</c:v>
                </c:pt>
                <c:pt idx="66">
                  <c:v>Germany</c:v>
                </c:pt>
                <c:pt idx="67">
                  <c:v>Chinese Taipei</c:v>
                </c:pt>
                <c:pt idx="68">
                  <c:v>Serbia</c:v>
                </c:pt>
                <c:pt idx="69">
                  <c:v>Switzerland</c:v>
                </c:pt>
                <c:pt idx="70">
                  <c:v>Panama</c:v>
                </c:pt>
                <c:pt idx="71">
                  <c:v>Czech Republic</c:v>
                </c:pt>
                <c:pt idx="72">
                  <c:v>Montenegro</c:v>
                </c:pt>
                <c:pt idx="73">
                  <c:v>North Macedonia</c:v>
                </c:pt>
                <c:pt idx="74">
                  <c:v>Hong Kong (China)</c:v>
                </c:pt>
                <c:pt idx="75">
                  <c:v>B-S-J-Z (China)</c:v>
                </c:pt>
                <c:pt idx="76">
                  <c:v>Lebanon</c:v>
                </c:pt>
              </c:strCache>
            </c:strRef>
          </c:cat>
          <c:val>
            <c:numRef>
              <c:f>'Figure 3'!$H$107:$H$183</c:f>
              <c:numCache>
                <c:formatCode>0</c:formatCode>
                <c:ptCount val="77"/>
                <c:pt idx="0">
                  <c:v>64.269656248893853</c:v>
                </c:pt>
                <c:pt idx="1">
                  <c:v>58.422146046661851</c:v>
                </c:pt>
                <c:pt idx="2">
                  <c:v>57.680094615793692</c:v>
                </c:pt>
                <c:pt idx="3">
                  <c:v>56.707760651140916</c:v>
                </c:pt>
                <c:pt idx="4">
                  <c:v>55.259673673608624</c:v>
                </c:pt>
                <c:pt idx="5">
                  <c:v>53.10890527973234</c:v>
                </c:pt>
                <c:pt idx="6">
                  <c:v>50.283348420839474</c:v>
                </c:pt>
                <c:pt idx="7">
                  <c:v>48.376963275484769</c:v>
                </c:pt>
                <c:pt idx="8">
                  <c:v>48.167680943180471</c:v>
                </c:pt>
                <c:pt idx="9">
                  <c:v>47.419502230083538</c:v>
                </c:pt>
                <c:pt idx="10">
                  <c:v>45.53923378426876</c:v>
                </c:pt>
                <c:pt idx="11">
                  <c:v>43.858981465778641</c:v>
                </c:pt>
                <c:pt idx="12">
                  <c:v>43.535802182372493</c:v>
                </c:pt>
                <c:pt idx="13">
                  <c:v>43.089597308596836</c:v>
                </c:pt>
                <c:pt idx="14">
                  <c:v>42.554970625400117</c:v>
                </c:pt>
                <c:pt idx="15">
                  <c:v>42.374347432850385</c:v>
                </c:pt>
                <c:pt idx="16">
                  <c:v>41.819203284845379</c:v>
                </c:pt>
                <c:pt idx="17">
                  <c:v>40.535776644256345</c:v>
                </c:pt>
                <c:pt idx="18">
                  <c:v>40.411984137233866</c:v>
                </c:pt>
                <c:pt idx="19">
                  <c:v>38.860628731377922</c:v>
                </c:pt>
                <c:pt idx="20">
                  <c:v>38.438966762578104</c:v>
                </c:pt>
                <c:pt idx="21">
                  <c:v>38.215324107236327</c:v>
                </c:pt>
                <c:pt idx="22">
                  <c:v>37.666039828449321</c:v>
                </c:pt>
                <c:pt idx="23">
                  <c:v>37.306331524742248</c:v>
                </c:pt>
                <c:pt idx="24">
                  <c:v>36.45624773459965</c:v>
                </c:pt>
                <c:pt idx="25">
                  <c:v>36.054314956103248</c:v>
                </c:pt>
                <c:pt idx="26">
                  <c:v>34.417051876751138</c:v>
                </c:pt>
                <c:pt idx="27">
                  <c:v>33.845617251927514</c:v>
                </c:pt>
                <c:pt idx="28">
                  <c:v>32.821405205009619</c:v>
                </c:pt>
                <c:pt idx="29">
                  <c:v>32.416529742243519</c:v>
                </c:pt>
                <c:pt idx="30">
                  <c:v>32.253151563980445</c:v>
                </c:pt>
                <c:pt idx="31">
                  <c:v>31.684428274152033</c:v>
                </c:pt>
                <c:pt idx="32">
                  <c:v>31.507310918974635</c:v>
                </c:pt>
                <c:pt idx="33">
                  <c:v>31.485610451819831</c:v>
                </c:pt>
                <c:pt idx="34">
                  <c:v>31.171761650631517</c:v>
                </c:pt>
                <c:pt idx="35">
                  <c:v>30.218927920731456</c:v>
                </c:pt>
                <c:pt idx="36">
                  <c:v>29.957870441053366</c:v>
                </c:pt>
                <c:pt idx="37">
                  <c:v>29.33639128019442</c:v>
                </c:pt>
                <c:pt idx="38">
                  <c:v>28.950564107210539</c:v>
                </c:pt>
                <c:pt idx="39">
                  <c:v>28.794042807451628</c:v>
                </c:pt>
                <c:pt idx="40">
                  <c:v>26.608627625763496</c:v>
                </c:pt>
                <c:pt idx="41">
                  <c:v>26.543201859057582</c:v>
                </c:pt>
                <c:pt idx="42">
                  <c:v>26.159636034483874</c:v>
                </c:pt>
                <c:pt idx="43">
                  <c:v>25.221997942893111</c:v>
                </c:pt>
                <c:pt idx="44">
                  <c:v>24.675323975755791</c:v>
                </c:pt>
                <c:pt idx="45">
                  <c:v>24.219130979776885</c:v>
                </c:pt>
                <c:pt idx="46">
                  <c:v>23.751822506165354</c:v>
                </c:pt>
                <c:pt idx="47">
                  <c:v>23.383363493720001</c:v>
                </c:pt>
                <c:pt idx="48">
                  <c:v>22.726575337497838</c:v>
                </c:pt>
                <c:pt idx="49">
                  <c:v>22.30817726175075</c:v>
                </c:pt>
                <c:pt idx="50">
                  <c:v>22.151279731800624</c:v>
                </c:pt>
                <c:pt idx="51">
                  <c:v>21.821533466107578</c:v>
                </c:pt>
                <c:pt idx="52">
                  <c:v>21.507517715849158</c:v>
                </c:pt>
                <c:pt idx="53">
                  <c:v>20.889001761736093</c:v>
                </c:pt>
                <c:pt idx="54">
                  <c:v>20.567252984706876</c:v>
                </c:pt>
                <c:pt idx="55">
                  <c:v>20.411100306270328</c:v>
                </c:pt>
                <c:pt idx="56">
                  <c:v>20.035922177390486</c:v>
                </c:pt>
                <c:pt idx="57">
                  <c:v>19.966430475453425</c:v>
                </c:pt>
                <c:pt idx="58">
                  <c:v>19.243898538256509</c:v>
                </c:pt>
                <c:pt idx="59">
                  <c:v>18.965266898363435</c:v>
                </c:pt>
                <c:pt idx="60">
                  <c:v>18.585868598108011</c:v>
                </c:pt>
                <c:pt idx="61">
                  <c:v>18.034886863326722</c:v>
                </c:pt>
                <c:pt idx="62">
                  <c:v>17.223525785647418</c:v>
                </c:pt>
                <c:pt idx="63">
                  <c:v>17.031828582688682</c:v>
                </c:pt>
                <c:pt idx="64">
                  <c:v>16.794487667647093</c:v>
                </c:pt>
                <c:pt idx="65">
                  <c:v>16.212664466421142</c:v>
                </c:pt>
                <c:pt idx="66">
                  <c:v>15.654345612304169</c:v>
                </c:pt>
                <c:pt idx="67">
                  <c:v>14.60497922878249</c:v>
                </c:pt>
                <c:pt idx="68">
                  <c:v>14.29769797425779</c:v>
                </c:pt>
                <c:pt idx="69">
                  <c:v>13.527460658663351</c:v>
                </c:pt>
                <c:pt idx="70">
                  <c:v>11.86758927496612</c:v>
                </c:pt>
                <c:pt idx="71">
                  <c:v>9.8574072263451811</c:v>
                </c:pt>
                <c:pt idx="72">
                  <c:v>9.7146011551329909</c:v>
                </c:pt>
                <c:pt idx="75">
                  <c:v>-9.2015132858457402</c:v>
                </c:pt>
                <c:pt idx="76">
                  <c:v>-11.831856673729366</c:v>
                </c:pt>
              </c:numCache>
            </c:numRef>
          </c:val>
          <c:extLst>
            <c:ext xmlns:c16="http://schemas.microsoft.com/office/drawing/2014/chart" uri="{C3380CC4-5D6E-409C-BE32-E72D297353CC}">
              <c16:uniqueId val="{00000000-6322-4D8E-881A-F76ADE6E0B4C}"/>
            </c:ext>
          </c:extLst>
        </c:ser>
        <c:ser>
          <c:idx val="1"/>
          <c:order val="1"/>
          <c:spPr>
            <a:solidFill>
              <a:schemeClr val="accent1">
                <a:lumMod val="20000"/>
                <a:lumOff val="80000"/>
              </a:schemeClr>
            </a:solidFill>
            <a:ln>
              <a:solidFill>
                <a:schemeClr val="bg1">
                  <a:lumMod val="65000"/>
                </a:schemeClr>
              </a:solidFill>
            </a:ln>
            <a:effectLst/>
          </c:spPr>
          <c:invertIfNegative val="0"/>
          <c:cat>
            <c:strRef>
              <c:f>'Figure 3'!$A$107:$A$183</c:f>
              <c:strCache>
                <c:ptCount val="77"/>
                <c:pt idx="0">
                  <c:v>New Zealand</c:v>
                </c:pt>
                <c:pt idx="1">
                  <c:v>Australia</c:v>
                </c:pt>
                <c:pt idx="2">
                  <c:v>United States</c:v>
                </c:pt>
                <c:pt idx="3">
                  <c:v>Brazil</c:v>
                </c:pt>
                <c:pt idx="4">
                  <c:v>Iceland</c:v>
                </c:pt>
                <c:pt idx="5">
                  <c:v>Colombia</c:v>
                </c:pt>
                <c:pt idx="6">
                  <c:v>United Arab Emirates</c:v>
                </c:pt>
                <c:pt idx="7">
                  <c:v>Chile</c:v>
                </c:pt>
                <c:pt idx="8">
                  <c:v>Brunei Darussalam</c:v>
                </c:pt>
                <c:pt idx="9">
                  <c:v>Sweden</c:v>
                </c:pt>
                <c:pt idx="10">
                  <c:v>Denmark</c:v>
                </c:pt>
                <c:pt idx="11">
                  <c:v>Latvia</c:v>
                </c:pt>
                <c:pt idx="12">
                  <c:v>Ukraine</c:v>
                </c:pt>
                <c:pt idx="13">
                  <c:v>Moldova</c:v>
                </c:pt>
                <c:pt idx="14">
                  <c:v>Peru</c:v>
                </c:pt>
                <c:pt idx="15">
                  <c:v>Lithuania</c:v>
                </c:pt>
                <c:pt idx="16">
                  <c:v>Malta</c:v>
                </c:pt>
                <c:pt idx="17">
                  <c:v>Singapore</c:v>
                </c:pt>
                <c:pt idx="18">
                  <c:v>Canada</c:v>
                </c:pt>
                <c:pt idx="19">
                  <c:v>Mexico</c:v>
                </c:pt>
                <c:pt idx="20">
                  <c:v>United Kingdom</c:v>
                </c:pt>
                <c:pt idx="21">
                  <c:v>Qatar</c:v>
                </c:pt>
                <c:pt idx="22">
                  <c:v>Uruguay</c:v>
                </c:pt>
                <c:pt idx="23">
                  <c:v>Argentina</c:v>
                </c:pt>
                <c:pt idx="24">
                  <c:v>Finland</c:v>
                </c:pt>
                <c:pt idx="25">
                  <c:v>Saudi Arabia</c:v>
                </c:pt>
                <c:pt idx="26">
                  <c:v>Morocco</c:v>
                </c:pt>
                <c:pt idx="27">
                  <c:v>Romania</c:v>
                </c:pt>
                <c:pt idx="28">
                  <c:v>Russia</c:v>
                </c:pt>
                <c:pt idx="29">
                  <c:v>Costa Rica</c:v>
                </c:pt>
                <c:pt idx="30">
                  <c:v>Indonesia</c:v>
                </c:pt>
                <c:pt idx="31">
                  <c:v>Thailand</c:v>
                </c:pt>
                <c:pt idx="32">
                  <c:v>Baku (Azerbaijan)</c:v>
                </c:pt>
                <c:pt idx="33">
                  <c:v>OECD average</c:v>
                </c:pt>
                <c:pt idx="34">
                  <c:v>Ireland</c:v>
                </c:pt>
                <c:pt idx="35">
                  <c:v>Israel</c:v>
                </c:pt>
                <c:pt idx="36">
                  <c:v>Bulgaria</c:v>
                </c:pt>
                <c:pt idx="37">
                  <c:v>Philippines</c:v>
                </c:pt>
                <c:pt idx="38">
                  <c:v>Malaysia</c:v>
                </c:pt>
                <c:pt idx="39">
                  <c:v>Kazakhstan</c:v>
                </c:pt>
                <c:pt idx="40">
                  <c:v>Dominican Republic</c:v>
                </c:pt>
                <c:pt idx="41">
                  <c:v>Portugal</c:v>
                </c:pt>
                <c:pt idx="42">
                  <c:v>Greece</c:v>
                </c:pt>
                <c:pt idx="43">
                  <c:v>Spain2</c:v>
                </c:pt>
                <c:pt idx="44">
                  <c:v>Luxembourg</c:v>
                </c:pt>
                <c:pt idx="45">
                  <c:v>Georgia</c:v>
                </c:pt>
                <c:pt idx="46">
                  <c:v>Hungary</c:v>
                </c:pt>
                <c:pt idx="47">
                  <c:v>Belarus</c:v>
                </c:pt>
                <c:pt idx="48">
                  <c:v>Jordan</c:v>
                </c:pt>
                <c:pt idx="49">
                  <c:v>Italy</c:v>
                </c:pt>
                <c:pt idx="50">
                  <c:v>Japan</c:v>
                </c:pt>
                <c:pt idx="51">
                  <c:v>France</c:v>
                </c:pt>
                <c:pt idx="52">
                  <c:v>Albania</c:v>
                </c:pt>
                <c:pt idx="53">
                  <c:v>Slovak Republic</c:v>
                </c:pt>
                <c:pt idx="54">
                  <c:v>Turkey</c:v>
                </c:pt>
                <c:pt idx="55">
                  <c:v>Estonia</c:v>
                </c:pt>
                <c:pt idx="56">
                  <c:v>Bosnia and Herzegovina</c:v>
                </c:pt>
                <c:pt idx="57">
                  <c:v>Kosovo</c:v>
                </c:pt>
                <c:pt idx="58">
                  <c:v>Austria</c:v>
                </c:pt>
                <c:pt idx="59">
                  <c:v>Poland</c:v>
                </c:pt>
                <c:pt idx="60">
                  <c:v>Belgium (Flemish)</c:v>
                </c:pt>
                <c:pt idx="61">
                  <c:v>Slovenia</c:v>
                </c:pt>
                <c:pt idx="62">
                  <c:v>Croatia</c:v>
                </c:pt>
                <c:pt idx="63">
                  <c:v>Korea</c:v>
                </c:pt>
                <c:pt idx="64">
                  <c:v>Macao (China)</c:v>
                </c:pt>
                <c:pt idx="65">
                  <c:v>Netherlands</c:v>
                </c:pt>
                <c:pt idx="66">
                  <c:v>Germany</c:v>
                </c:pt>
                <c:pt idx="67">
                  <c:v>Chinese Taipei</c:v>
                </c:pt>
                <c:pt idx="68">
                  <c:v>Serbia</c:v>
                </c:pt>
                <c:pt idx="69">
                  <c:v>Switzerland</c:v>
                </c:pt>
                <c:pt idx="70">
                  <c:v>Panama</c:v>
                </c:pt>
                <c:pt idx="71">
                  <c:v>Czech Republic</c:v>
                </c:pt>
                <c:pt idx="72">
                  <c:v>Montenegro</c:v>
                </c:pt>
                <c:pt idx="73">
                  <c:v>North Macedonia</c:v>
                </c:pt>
                <c:pt idx="74">
                  <c:v>Hong Kong (China)</c:v>
                </c:pt>
                <c:pt idx="75">
                  <c:v>B-S-J-Z (China)</c:v>
                </c:pt>
                <c:pt idx="76">
                  <c:v>Lebanon</c:v>
                </c:pt>
              </c:strCache>
            </c:strRef>
          </c:cat>
          <c:val>
            <c:numRef>
              <c:f>'Figure 3'!$I$107:$I$183</c:f>
              <c:numCache>
                <c:formatCode>0</c:formatCode>
                <c:ptCount val="77"/>
                <c:pt idx="73">
                  <c:v>5.8599685923768901</c:v>
                </c:pt>
                <c:pt idx="74">
                  <c:v>3.7335506358985189</c:v>
                </c:pt>
              </c:numCache>
            </c:numRef>
          </c:val>
          <c:extLst>
            <c:ext xmlns:c16="http://schemas.microsoft.com/office/drawing/2014/chart" uri="{C3380CC4-5D6E-409C-BE32-E72D297353CC}">
              <c16:uniqueId val="{00000001-6322-4D8E-881A-F76ADE6E0B4C}"/>
            </c:ext>
          </c:extLst>
        </c:ser>
        <c:dLbls>
          <c:showLegendKey val="0"/>
          <c:showVal val="0"/>
          <c:showCatName val="0"/>
          <c:showSerName val="0"/>
          <c:showPercent val="0"/>
          <c:showBubbleSize val="0"/>
        </c:dLbls>
        <c:gapWidth val="222"/>
        <c:overlap val="100"/>
        <c:axId val="552660584"/>
        <c:axId val="552661240"/>
      </c:barChart>
      <c:lineChart>
        <c:grouping val="standard"/>
        <c:varyColors val="0"/>
        <c:ser>
          <c:idx val="2"/>
          <c:order val="2"/>
          <c:tx>
            <c:strRef>
              <c:f>'Figure 3'!$B$104:$E$104</c:f>
              <c:strCache>
                <c:ptCount val="1"/>
                <c:pt idx="0">
                  <c:v>Before accounting for students' and schools' socio-economic profile¹</c:v>
                </c:pt>
              </c:strCache>
            </c:strRef>
          </c:tx>
          <c:spPr>
            <a:ln w="28575" cap="rnd">
              <a:noFill/>
              <a:round/>
            </a:ln>
            <a:effectLst/>
          </c:spPr>
          <c:marker>
            <c:symbol val="diamond"/>
            <c:size val="8"/>
            <c:spPr>
              <a:solidFill>
                <a:schemeClr val="tx1">
                  <a:lumMod val="65000"/>
                  <a:lumOff val="35000"/>
                </a:schemeClr>
              </a:solidFill>
              <a:ln w="9525">
                <a:solidFill>
                  <a:schemeClr val="tx1">
                    <a:lumMod val="65000"/>
                    <a:lumOff val="35000"/>
                  </a:schemeClr>
                </a:solidFill>
              </a:ln>
              <a:effectLst/>
            </c:spPr>
          </c:marker>
          <c:cat>
            <c:strRef>
              <c:f>'Figure 3'!$A$107:$A$183</c:f>
              <c:strCache>
                <c:ptCount val="77"/>
                <c:pt idx="0">
                  <c:v>New Zealand</c:v>
                </c:pt>
                <c:pt idx="1">
                  <c:v>Australia</c:v>
                </c:pt>
                <c:pt idx="2">
                  <c:v>United States</c:v>
                </c:pt>
                <c:pt idx="3">
                  <c:v>Brazil</c:v>
                </c:pt>
                <c:pt idx="4">
                  <c:v>Iceland</c:v>
                </c:pt>
                <c:pt idx="5">
                  <c:v>Colombia</c:v>
                </c:pt>
                <c:pt idx="6">
                  <c:v>United Arab Emirates</c:v>
                </c:pt>
                <c:pt idx="7">
                  <c:v>Chile</c:v>
                </c:pt>
                <c:pt idx="8">
                  <c:v>Brunei Darussalam</c:v>
                </c:pt>
                <c:pt idx="9">
                  <c:v>Sweden</c:v>
                </c:pt>
                <c:pt idx="10">
                  <c:v>Denmark</c:v>
                </c:pt>
                <c:pt idx="11">
                  <c:v>Latvia</c:v>
                </c:pt>
                <c:pt idx="12">
                  <c:v>Ukraine</c:v>
                </c:pt>
                <c:pt idx="13">
                  <c:v>Moldova</c:v>
                </c:pt>
                <c:pt idx="14">
                  <c:v>Peru</c:v>
                </c:pt>
                <c:pt idx="15">
                  <c:v>Lithuania</c:v>
                </c:pt>
                <c:pt idx="16">
                  <c:v>Malta</c:v>
                </c:pt>
                <c:pt idx="17">
                  <c:v>Singapore</c:v>
                </c:pt>
                <c:pt idx="18">
                  <c:v>Canada</c:v>
                </c:pt>
                <c:pt idx="19">
                  <c:v>Mexico</c:v>
                </c:pt>
                <c:pt idx="20">
                  <c:v>United Kingdom</c:v>
                </c:pt>
                <c:pt idx="21">
                  <c:v>Qatar</c:v>
                </c:pt>
                <c:pt idx="22">
                  <c:v>Uruguay</c:v>
                </c:pt>
                <c:pt idx="23">
                  <c:v>Argentina</c:v>
                </c:pt>
                <c:pt idx="24">
                  <c:v>Finland</c:v>
                </c:pt>
                <c:pt idx="25">
                  <c:v>Saudi Arabia</c:v>
                </c:pt>
                <c:pt idx="26">
                  <c:v>Morocco</c:v>
                </c:pt>
                <c:pt idx="27">
                  <c:v>Romania</c:v>
                </c:pt>
                <c:pt idx="28">
                  <c:v>Russia</c:v>
                </c:pt>
                <c:pt idx="29">
                  <c:v>Costa Rica</c:v>
                </c:pt>
                <c:pt idx="30">
                  <c:v>Indonesia</c:v>
                </c:pt>
                <c:pt idx="31">
                  <c:v>Thailand</c:v>
                </c:pt>
                <c:pt idx="32">
                  <c:v>Baku (Azerbaijan)</c:v>
                </c:pt>
                <c:pt idx="33">
                  <c:v>OECD average</c:v>
                </c:pt>
                <c:pt idx="34">
                  <c:v>Ireland</c:v>
                </c:pt>
                <c:pt idx="35">
                  <c:v>Israel</c:v>
                </c:pt>
                <c:pt idx="36">
                  <c:v>Bulgaria</c:v>
                </c:pt>
                <c:pt idx="37">
                  <c:v>Philippines</c:v>
                </c:pt>
                <c:pt idx="38">
                  <c:v>Malaysia</c:v>
                </c:pt>
                <c:pt idx="39">
                  <c:v>Kazakhstan</c:v>
                </c:pt>
                <c:pt idx="40">
                  <c:v>Dominican Republic</c:v>
                </c:pt>
                <c:pt idx="41">
                  <c:v>Portugal</c:v>
                </c:pt>
                <c:pt idx="42">
                  <c:v>Greece</c:v>
                </c:pt>
                <c:pt idx="43">
                  <c:v>Spain2</c:v>
                </c:pt>
                <c:pt idx="44">
                  <c:v>Luxembourg</c:v>
                </c:pt>
                <c:pt idx="45">
                  <c:v>Georgia</c:v>
                </c:pt>
                <c:pt idx="46">
                  <c:v>Hungary</c:v>
                </c:pt>
                <c:pt idx="47">
                  <c:v>Belarus</c:v>
                </c:pt>
                <c:pt idx="48">
                  <c:v>Jordan</c:v>
                </c:pt>
                <c:pt idx="49">
                  <c:v>Italy</c:v>
                </c:pt>
                <c:pt idx="50">
                  <c:v>Japan</c:v>
                </c:pt>
                <c:pt idx="51">
                  <c:v>France</c:v>
                </c:pt>
                <c:pt idx="52">
                  <c:v>Albania</c:v>
                </c:pt>
                <c:pt idx="53">
                  <c:v>Slovak Republic</c:v>
                </c:pt>
                <c:pt idx="54">
                  <c:v>Turkey</c:v>
                </c:pt>
                <c:pt idx="55">
                  <c:v>Estonia</c:v>
                </c:pt>
                <c:pt idx="56">
                  <c:v>Bosnia and Herzegovina</c:v>
                </c:pt>
                <c:pt idx="57">
                  <c:v>Kosovo</c:v>
                </c:pt>
                <c:pt idx="58">
                  <c:v>Austria</c:v>
                </c:pt>
                <c:pt idx="59">
                  <c:v>Poland</c:v>
                </c:pt>
                <c:pt idx="60">
                  <c:v>Belgium (Flemish)</c:v>
                </c:pt>
                <c:pt idx="61">
                  <c:v>Slovenia</c:v>
                </c:pt>
                <c:pt idx="62">
                  <c:v>Croatia</c:v>
                </c:pt>
                <c:pt idx="63">
                  <c:v>Korea</c:v>
                </c:pt>
                <c:pt idx="64">
                  <c:v>Macao (China)</c:v>
                </c:pt>
                <c:pt idx="65">
                  <c:v>Netherlands</c:v>
                </c:pt>
                <c:pt idx="66">
                  <c:v>Germany</c:v>
                </c:pt>
                <c:pt idx="67">
                  <c:v>Chinese Taipei</c:v>
                </c:pt>
                <c:pt idx="68">
                  <c:v>Serbia</c:v>
                </c:pt>
                <c:pt idx="69">
                  <c:v>Switzerland</c:v>
                </c:pt>
                <c:pt idx="70">
                  <c:v>Panama</c:v>
                </c:pt>
                <c:pt idx="71">
                  <c:v>Czech Republic</c:v>
                </c:pt>
                <c:pt idx="72">
                  <c:v>Montenegro</c:v>
                </c:pt>
                <c:pt idx="73">
                  <c:v>North Macedonia</c:v>
                </c:pt>
                <c:pt idx="74">
                  <c:v>Hong Kong (China)</c:v>
                </c:pt>
                <c:pt idx="75">
                  <c:v>B-S-J-Z (China)</c:v>
                </c:pt>
                <c:pt idx="76">
                  <c:v>Lebanon</c:v>
                </c:pt>
              </c:strCache>
            </c:strRef>
          </c:cat>
          <c:val>
            <c:numRef>
              <c:f>'Figure 3'!$D$107:$D$183</c:f>
              <c:numCache>
                <c:formatCode>0</c:formatCode>
                <c:ptCount val="77"/>
                <c:pt idx="0">
                  <c:v>79.188332214512783</c:v>
                </c:pt>
                <c:pt idx="1">
                  <c:v>70.8686093140482</c:v>
                </c:pt>
                <c:pt idx="2">
                  <c:v>68.644112026128425</c:v>
                </c:pt>
                <c:pt idx="3">
                  <c:v>76.928850645523553</c:v>
                </c:pt>
                <c:pt idx="4">
                  <c:v>62.949706187933046</c:v>
                </c:pt>
                <c:pt idx="5">
                  <c:v>72.372946713049075</c:v>
                </c:pt>
                <c:pt idx="6">
                  <c:v>70.621871175249439</c:v>
                </c:pt>
                <c:pt idx="7">
                  <c:v>64.218501153292735</c:v>
                </c:pt>
                <c:pt idx="8">
                  <c:v>65.874702167112588</c:v>
                </c:pt>
                <c:pt idx="9">
                  <c:v>57.938358319139141</c:v>
                </c:pt>
                <c:pt idx="10">
                  <c:v>54.458346053289347</c:v>
                </c:pt>
                <c:pt idx="11">
                  <c:v>51.791520079588899</c:v>
                </c:pt>
                <c:pt idx="12">
                  <c:v>57.448351257000468</c:v>
                </c:pt>
                <c:pt idx="13">
                  <c:v>62.246518028675837</c:v>
                </c:pt>
                <c:pt idx="14">
                  <c:v>62.034679977181739</c:v>
                </c:pt>
                <c:pt idx="15">
                  <c:v>58.8089571986362</c:v>
                </c:pt>
                <c:pt idx="16">
                  <c:v>47.329112627294471</c:v>
                </c:pt>
                <c:pt idx="17">
                  <c:v>50.370152849551886</c:v>
                </c:pt>
                <c:pt idx="18">
                  <c:v>45.492072949916775</c:v>
                </c:pt>
                <c:pt idx="19">
                  <c:v>53.010134152148353</c:v>
                </c:pt>
                <c:pt idx="20">
                  <c:v>42.049976226846738</c:v>
                </c:pt>
                <c:pt idx="21">
                  <c:v>53.01739311892009</c:v>
                </c:pt>
                <c:pt idx="22">
                  <c:v>49.577479730653671</c:v>
                </c:pt>
                <c:pt idx="23">
                  <c:v>62.372355825767755</c:v>
                </c:pt>
                <c:pt idx="24">
                  <c:v>42.65861847410055</c:v>
                </c:pt>
                <c:pt idx="25">
                  <c:v>46.046758620824633</c:v>
                </c:pt>
                <c:pt idx="26">
                  <c:v>43.330552038312341</c:v>
                </c:pt>
                <c:pt idx="27">
                  <c:v>57.141567994082891</c:v>
                </c:pt>
                <c:pt idx="28">
                  <c:v>39.582473718369926</c:v>
                </c:pt>
                <c:pt idx="29">
                  <c:v>48.220015547169368</c:v>
                </c:pt>
                <c:pt idx="30">
                  <c:v>42.609447237713312</c:v>
                </c:pt>
                <c:pt idx="31">
                  <c:v>46.99292400232352</c:v>
                </c:pt>
                <c:pt idx="32">
                  <c:v>35.029623734968901</c:v>
                </c:pt>
                <c:pt idx="33">
                  <c:v>40.876554156955848</c:v>
                </c:pt>
                <c:pt idx="34">
                  <c:v>37.789513168146492</c:v>
                </c:pt>
                <c:pt idx="35">
                  <c:v>60.387462074865155</c:v>
                </c:pt>
                <c:pt idx="36">
                  <c:v>47.378704821496278</c:v>
                </c:pt>
                <c:pt idx="37">
                  <c:v>45.881148014130133</c:v>
                </c:pt>
                <c:pt idx="38">
                  <c:v>41.701661303220078</c:v>
                </c:pt>
                <c:pt idx="39">
                  <c:v>34.768935654877488</c:v>
                </c:pt>
                <c:pt idx="40">
                  <c:v>42.389716770658623</c:v>
                </c:pt>
                <c:pt idx="41">
                  <c:v>33.223328123353824</c:v>
                </c:pt>
                <c:pt idx="42">
                  <c:v>30.424881455875518</c:v>
                </c:pt>
                <c:pt idx="43">
                  <c:v>27.871333946360377</c:v>
                </c:pt>
                <c:pt idx="44">
                  <c:v>35.051974721011895</c:v>
                </c:pt>
                <c:pt idx="45">
                  <c:v>33.098591660009625</c:v>
                </c:pt>
                <c:pt idx="46">
                  <c:v>52.056758174267252</c:v>
                </c:pt>
                <c:pt idx="47">
                  <c:v>34.956256859734985</c:v>
                </c:pt>
                <c:pt idx="48">
                  <c:v>27.758769047332443</c:v>
                </c:pt>
                <c:pt idx="49">
                  <c:v>29.702169717070518</c:v>
                </c:pt>
                <c:pt idx="50">
                  <c:v>30.886713345500073</c:v>
                </c:pt>
                <c:pt idx="51">
                  <c:v>33.386487664355947</c:v>
                </c:pt>
                <c:pt idx="52">
                  <c:v>24.273926124377656</c:v>
                </c:pt>
                <c:pt idx="53">
                  <c:v>31.220627302747872</c:v>
                </c:pt>
                <c:pt idx="54">
                  <c:v>21.047683047607336</c:v>
                </c:pt>
                <c:pt idx="55">
                  <c:v>24.984203864507222</c:v>
                </c:pt>
                <c:pt idx="56">
                  <c:v>27.238401334242987</c:v>
                </c:pt>
                <c:pt idx="57">
                  <c:v>27.206209997039608</c:v>
                </c:pt>
                <c:pt idx="58">
                  <c:v>29.813467749670551</c:v>
                </c:pt>
                <c:pt idx="59">
                  <c:v>25.630273833296965</c:v>
                </c:pt>
                <c:pt idx="60">
                  <c:v>23.722662313525849</c:v>
                </c:pt>
                <c:pt idx="61">
                  <c:v>32.583692620424337</c:v>
                </c:pt>
                <c:pt idx="62">
                  <c:v>20.60779419184157</c:v>
                </c:pt>
                <c:pt idx="63">
                  <c:v>19.361782279673807</c:v>
                </c:pt>
                <c:pt idx="64">
                  <c:v>16.051388921500244</c:v>
                </c:pt>
                <c:pt idx="65">
                  <c:v>25.314316687159259</c:v>
                </c:pt>
                <c:pt idx="66">
                  <c:v>16.801250648149587</c:v>
                </c:pt>
                <c:pt idx="67">
                  <c:v>14.139763884744481</c:v>
                </c:pt>
                <c:pt idx="68">
                  <c:v>22.188462058216814</c:v>
                </c:pt>
                <c:pt idx="69">
                  <c:v>15.321834711256725</c:v>
                </c:pt>
                <c:pt idx="70">
                  <c:v>33.339884658002468</c:v>
                </c:pt>
                <c:pt idx="71">
                  <c:v>10.523341138953619</c:v>
                </c:pt>
                <c:pt idx="72">
                  <c:v>14.174364396592862</c:v>
                </c:pt>
                <c:pt idx="73">
                  <c:v>8.1304078261428465</c:v>
                </c:pt>
                <c:pt idx="75">
                  <c:v>-21.171096245067968</c:v>
                </c:pt>
              </c:numCache>
            </c:numRef>
          </c:val>
          <c:smooth val="0"/>
          <c:extLst>
            <c:ext xmlns:c16="http://schemas.microsoft.com/office/drawing/2014/chart" uri="{C3380CC4-5D6E-409C-BE32-E72D297353CC}">
              <c16:uniqueId val="{00000002-6322-4D8E-881A-F76ADE6E0B4C}"/>
            </c:ext>
          </c:extLst>
        </c:ser>
        <c:ser>
          <c:idx val="3"/>
          <c:order val="3"/>
          <c:spPr>
            <a:ln w="28575" cap="rnd">
              <a:noFill/>
              <a:round/>
            </a:ln>
            <a:effectLst/>
          </c:spPr>
          <c:marker>
            <c:symbol val="diamond"/>
            <c:size val="8"/>
            <c:spPr>
              <a:solidFill>
                <a:schemeClr val="bg1">
                  <a:lumMod val="95000"/>
                </a:schemeClr>
              </a:solidFill>
              <a:ln w="9525">
                <a:solidFill>
                  <a:schemeClr val="tx1">
                    <a:lumMod val="50000"/>
                    <a:lumOff val="50000"/>
                  </a:schemeClr>
                </a:solidFill>
              </a:ln>
              <a:effectLst/>
            </c:spPr>
          </c:marker>
          <c:cat>
            <c:strRef>
              <c:f>'Figure 3'!$A$107:$A$183</c:f>
              <c:strCache>
                <c:ptCount val="77"/>
                <c:pt idx="0">
                  <c:v>New Zealand</c:v>
                </c:pt>
                <c:pt idx="1">
                  <c:v>Australia</c:v>
                </c:pt>
                <c:pt idx="2">
                  <c:v>United States</c:v>
                </c:pt>
                <c:pt idx="3">
                  <c:v>Brazil</c:v>
                </c:pt>
                <c:pt idx="4">
                  <c:v>Iceland</c:v>
                </c:pt>
                <c:pt idx="5">
                  <c:v>Colombia</c:v>
                </c:pt>
                <c:pt idx="6">
                  <c:v>United Arab Emirates</c:v>
                </c:pt>
                <c:pt idx="7">
                  <c:v>Chile</c:v>
                </c:pt>
                <c:pt idx="8">
                  <c:v>Brunei Darussalam</c:v>
                </c:pt>
                <c:pt idx="9">
                  <c:v>Sweden</c:v>
                </c:pt>
                <c:pt idx="10">
                  <c:v>Denmark</c:v>
                </c:pt>
                <c:pt idx="11">
                  <c:v>Latvia</c:v>
                </c:pt>
                <c:pt idx="12">
                  <c:v>Ukraine</c:v>
                </c:pt>
                <c:pt idx="13">
                  <c:v>Moldova</c:v>
                </c:pt>
                <c:pt idx="14">
                  <c:v>Peru</c:v>
                </c:pt>
                <c:pt idx="15">
                  <c:v>Lithuania</c:v>
                </c:pt>
                <c:pt idx="16">
                  <c:v>Malta</c:v>
                </c:pt>
                <c:pt idx="17">
                  <c:v>Singapore</c:v>
                </c:pt>
                <c:pt idx="18">
                  <c:v>Canada</c:v>
                </c:pt>
                <c:pt idx="19">
                  <c:v>Mexico</c:v>
                </c:pt>
                <c:pt idx="20">
                  <c:v>United Kingdom</c:v>
                </c:pt>
                <c:pt idx="21">
                  <c:v>Qatar</c:v>
                </c:pt>
                <c:pt idx="22">
                  <c:v>Uruguay</c:v>
                </c:pt>
                <c:pt idx="23">
                  <c:v>Argentina</c:v>
                </c:pt>
                <c:pt idx="24">
                  <c:v>Finland</c:v>
                </c:pt>
                <c:pt idx="25">
                  <c:v>Saudi Arabia</c:v>
                </c:pt>
                <c:pt idx="26">
                  <c:v>Morocco</c:v>
                </c:pt>
                <c:pt idx="27">
                  <c:v>Romania</c:v>
                </c:pt>
                <c:pt idx="28">
                  <c:v>Russia</c:v>
                </c:pt>
                <c:pt idx="29">
                  <c:v>Costa Rica</c:v>
                </c:pt>
                <c:pt idx="30">
                  <c:v>Indonesia</c:v>
                </c:pt>
                <c:pt idx="31">
                  <c:v>Thailand</c:v>
                </c:pt>
                <c:pt idx="32">
                  <c:v>Baku (Azerbaijan)</c:v>
                </c:pt>
                <c:pt idx="33">
                  <c:v>OECD average</c:v>
                </c:pt>
                <c:pt idx="34">
                  <c:v>Ireland</c:v>
                </c:pt>
                <c:pt idx="35">
                  <c:v>Israel</c:v>
                </c:pt>
                <c:pt idx="36">
                  <c:v>Bulgaria</c:v>
                </c:pt>
                <c:pt idx="37">
                  <c:v>Philippines</c:v>
                </c:pt>
                <c:pt idx="38">
                  <c:v>Malaysia</c:v>
                </c:pt>
                <c:pt idx="39">
                  <c:v>Kazakhstan</c:v>
                </c:pt>
                <c:pt idx="40">
                  <c:v>Dominican Republic</c:v>
                </c:pt>
                <c:pt idx="41">
                  <c:v>Portugal</c:v>
                </c:pt>
                <c:pt idx="42">
                  <c:v>Greece</c:v>
                </c:pt>
                <c:pt idx="43">
                  <c:v>Spain2</c:v>
                </c:pt>
                <c:pt idx="44">
                  <c:v>Luxembourg</c:v>
                </c:pt>
                <c:pt idx="45">
                  <c:v>Georgia</c:v>
                </c:pt>
                <c:pt idx="46">
                  <c:v>Hungary</c:v>
                </c:pt>
                <c:pt idx="47">
                  <c:v>Belarus</c:v>
                </c:pt>
                <c:pt idx="48">
                  <c:v>Jordan</c:v>
                </c:pt>
                <c:pt idx="49">
                  <c:v>Italy</c:v>
                </c:pt>
                <c:pt idx="50">
                  <c:v>Japan</c:v>
                </c:pt>
                <c:pt idx="51">
                  <c:v>France</c:v>
                </c:pt>
                <c:pt idx="52">
                  <c:v>Albania</c:v>
                </c:pt>
                <c:pt idx="53">
                  <c:v>Slovak Republic</c:v>
                </c:pt>
                <c:pt idx="54">
                  <c:v>Turkey</c:v>
                </c:pt>
                <c:pt idx="55">
                  <c:v>Estonia</c:v>
                </c:pt>
                <c:pt idx="56">
                  <c:v>Bosnia and Herzegovina</c:v>
                </c:pt>
                <c:pt idx="57">
                  <c:v>Kosovo</c:v>
                </c:pt>
                <c:pt idx="58">
                  <c:v>Austria</c:v>
                </c:pt>
                <c:pt idx="59">
                  <c:v>Poland</c:v>
                </c:pt>
                <c:pt idx="60">
                  <c:v>Belgium (Flemish)</c:v>
                </c:pt>
                <c:pt idx="61">
                  <c:v>Slovenia</c:v>
                </c:pt>
                <c:pt idx="62">
                  <c:v>Croatia</c:v>
                </c:pt>
                <c:pt idx="63">
                  <c:v>Korea</c:v>
                </c:pt>
                <c:pt idx="64">
                  <c:v>Macao (China)</c:v>
                </c:pt>
                <c:pt idx="65">
                  <c:v>Netherlands</c:v>
                </c:pt>
                <c:pt idx="66">
                  <c:v>Germany</c:v>
                </c:pt>
                <c:pt idx="67">
                  <c:v>Chinese Taipei</c:v>
                </c:pt>
                <c:pt idx="68">
                  <c:v>Serbia</c:v>
                </c:pt>
                <c:pt idx="69">
                  <c:v>Switzerland</c:v>
                </c:pt>
                <c:pt idx="70">
                  <c:v>Panama</c:v>
                </c:pt>
                <c:pt idx="71">
                  <c:v>Czech Republic</c:v>
                </c:pt>
                <c:pt idx="72">
                  <c:v>Montenegro</c:v>
                </c:pt>
                <c:pt idx="73">
                  <c:v>North Macedonia</c:v>
                </c:pt>
                <c:pt idx="74">
                  <c:v>Hong Kong (China)</c:v>
                </c:pt>
                <c:pt idx="75">
                  <c:v>B-S-J-Z (China)</c:v>
                </c:pt>
                <c:pt idx="76">
                  <c:v>Lebanon</c:v>
                </c:pt>
              </c:strCache>
            </c:strRef>
          </c:cat>
          <c:val>
            <c:numRef>
              <c:f>'Figure 3'!$E$107:$E$183</c:f>
              <c:numCache>
                <c:formatCode>0</c:formatCode>
                <c:ptCount val="77"/>
                <c:pt idx="74">
                  <c:v>2.7016031846748882</c:v>
                </c:pt>
                <c:pt idx="76">
                  <c:v>-4.0716651016628509</c:v>
                </c:pt>
              </c:numCache>
            </c:numRef>
          </c:val>
          <c:smooth val="0"/>
          <c:extLst>
            <c:ext xmlns:c16="http://schemas.microsoft.com/office/drawing/2014/chart" uri="{C3380CC4-5D6E-409C-BE32-E72D297353CC}">
              <c16:uniqueId val="{00000003-6322-4D8E-881A-F76ADE6E0B4C}"/>
            </c:ext>
          </c:extLst>
        </c:ser>
        <c:dLbls>
          <c:showLegendKey val="0"/>
          <c:showVal val="0"/>
          <c:showCatName val="0"/>
          <c:showSerName val="0"/>
          <c:showPercent val="0"/>
          <c:showBubbleSize val="0"/>
        </c:dLbls>
        <c:marker val="1"/>
        <c:smooth val="0"/>
        <c:axId val="552660584"/>
        <c:axId val="552661240"/>
      </c:lineChart>
      <c:catAx>
        <c:axId val="5526605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tickLblSkip val="1"/>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Score-point</a:t>
                </a:r>
                <a:r>
                  <a:rPr lang="en-GB" baseline="0"/>
                  <a:t> difference</a:t>
                </a:r>
                <a:endParaRPr lang="en-GB"/>
              </a:p>
            </c:rich>
          </c:tx>
          <c:layout>
            <c:manualLayout>
              <c:xMode val="edge"/>
              <c:yMode val="edge"/>
              <c:x val="1.4517603556664817E-2"/>
              <c:y val="0.182511963423926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legend>
      <c:legendPos val="t"/>
      <c:legendEntry>
        <c:idx val="1"/>
        <c:delete val="1"/>
      </c:legendEntry>
      <c:legendEntry>
        <c:idx val="3"/>
        <c:delete val="1"/>
      </c:legendEntry>
      <c:layout>
        <c:manualLayout>
          <c:xMode val="edge"/>
          <c:yMode val="edge"/>
          <c:x val="0.23889041122760801"/>
          <c:y val="9.1888393810940786E-2"/>
          <c:w val="0.51542512183828249"/>
          <c:h val="4.41504205243400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41707292169E-2"/>
          <c:y val="0.17872724638245324"/>
          <c:w val="0.90948973780596754"/>
          <c:h val="0.64485995860717704"/>
        </c:manualLayout>
      </c:layout>
      <c:barChart>
        <c:barDir val="col"/>
        <c:grouping val="clustered"/>
        <c:varyColors val="0"/>
        <c:ser>
          <c:idx val="0"/>
          <c:order val="0"/>
          <c:tx>
            <c:strRef>
              <c:f>'Figure 4'!$C$104:$F$104</c:f>
              <c:strCache>
                <c:ptCount val="1"/>
                <c:pt idx="0">
                  <c:v>Reading</c:v>
                </c:pt>
              </c:strCache>
            </c:strRef>
          </c:tx>
          <c:spPr>
            <a:solidFill>
              <a:schemeClr val="accent1"/>
            </a:solidFill>
            <a:ln>
              <a:noFill/>
            </a:ln>
            <a:effectLst/>
          </c:spPr>
          <c:invertIfNegative val="0"/>
          <c:dPt>
            <c:idx val="2"/>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1-FEBA-42E2-B378-1DEEEF669B03}"/>
              </c:ext>
            </c:extLst>
          </c:dPt>
          <c:dPt>
            <c:idx val="5"/>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3-FEBA-42E2-B378-1DEEEF669B03}"/>
              </c:ext>
            </c:extLst>
          </c:dPt>
          <c:dPt>
            <c:idx val="8"/>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5-FEBA-42E2-B378-1DEEEF669B03}"/>
              </c:ext>
            </c:extLst>
          </c:dPt>
          <c:cat>
            <c:strRef>
              <c:f>'Figure 4'!$A$106:$A$114</c:f>
              <c:strCache>
                <c:ptCount val="9"/>
                <c:pt idx="0">
                  <c:v>Girls</c:v>
                </c:pt>
                <c:pt idx="1">
                  <c:v>Boys</c:v>
                </c:pt>
                <c:pt idx="2">
                  <c:v>Girls - boys</c:v>
                </c:pt>
                <c:pt idx="3">
                  <c:v>Disadvantaged students</c:v>
                </c:pt>
                <c:pt idx="4">
                  <c:v>Advantaged students</c:v>
                </c:pt>
                <c:pt idx="5">
                  <c:v>Disadvantaged - Advantaged</c:v>
                </c:pt>
                <c:pt idx="6">
                  <c:v>With an immigrant background</c:v>
                </c:pt>
                <c:pt idx="7">
                  <c:v>Without an immigrant background</c:v>
                </c:pt>
                <c:pt idx="8">
                  <c:v>Immigrant - non-immigrant</c:v>
                </c:pt>
              </c:strCache>
            </c:strRef>
          </c:cat>
          <c:val>
            <c:numRef>
              <c:f>'Figure 4'!$E$106:$E$114</c:f>
              <c:numCache>
                <c:formatCode>0.0</c:formatCode>
                <c:ptCount val="9"/>
                <c:pt idx="0">
                  <c:v>41.556999872899873</c:v>
                </c:pt>
                <c:pt idx="1">
                  <c:v>38.253183661744877</c:v>
                </c:pt>
                <c:pt idx="2">
                  <c:v>3.3038162111549791</c:v>
                </c:pt>
                <c:pt idx="3">
                  <c:v>38.92786222990371</c:v>
                </c:pt>
                <c:pt idx="4">
                  <c:v>27.10607920654925</c:v>
                </c:pt>
                <c:pt idx="5">
                  <c:v>11.8217830233545</c:v>
                </c:pt>
                <c:pt idx="6">
                  <c:v>47.998925360952697</c:v>
                </c:pt>
                <c:pt idx="7">
                  <c:v>39.012296335219709</c:v>
                </c:pt>
                <c:pt idx="8">
                  <c:v>8.9069833838386234</c:v>
                </c:pt>
              </c:numCache>
            </c:numRef>
          </c:val>
          <c:extLst>
            <c:ext xmlns:c16="http://schemas.microsoft.com/office/drawing/2014/chart" uri="{C3380CC4-5D6E-409C-BE32-E72D297353CC}">
              <c16:uniqueId val="{00000006-FEBA-42E2-B378-1DEEEF669B03}"/>
            </c:ext>
          </c:extLst>
        </c:ser>
        <c:dLbls>
          <c:showLegendKey val="0"/>
          <c:showVal val="0"/>
          <c:showCatName val="0"/>
          <c:showSerName val="0"/>
          <c:showPercent val="0"/>
          <c:showBubbleSize val="0"/>
        </c:dLbls>
        <c:gapWidth val="150"/>
        <c:overlap val="100"/>
        <c:axId val="552660584"/>
        <c:axId val="552661240"/>
      </c:barChart>
      <c:scatterChart>
        <c:scatterStyle val="lineMarker"/>
        <c:varyColors val="0"/>
        <c:ser>
          <c:idx val="1"/>
          <c:order val="1"/>
          <c:tx>
            <c:strRef>
              <c:f>'Figure 4'!$G$104:$J$104</c:f>
              <c:strCache>
                <c:ptCount val="1"/>
                <c:pt idx="0">
                  <c:v>Mathematics</c:v>
                </c:pt>
              </c:strCache>
            </c:strRef>
          </c:tx>
          <c:spPr>
            <a:ln w="25400" cap="rnd">
              <a:noFill/>
              <a:round/>
            </a:ln>
            <a:effectLst/>
          </c:spPr>
          <c:marker>
            <c:symbol val="square"/>
            <c:size val="9"/>
            <c:spPr>
              <a:solidFill>
                <a:schemeClr val="tx1"/>
              </a:solidFill>
              <a:ln w="9525">
                <a:noFill/>
              </a:ln>
              <a:effectLst/>
            </c:spPr>
          </c:marker>
          <c:xVal>
            <c:strRef>
              <c:f>'Figure 4'!$A$106:$A$114</c:f>
              <c:strCache>
                <c:ptCount val="9"/>
                <c:pt idx="0">
                  <c:v>Girls</c:v>
                </c:pt>
                <c:pt idx="1">
                  <c:v>Boys</c:v>
                </c:pt>
                <c:pt idx="2">
                  <c:v>Girls - boys</c:v>
                </c:pt>
                <c:pt idx="3">
                  <c:v>Disadvantaged students</c:v>
                </c:pt>
                <c:pt idx="4">
                  <c:v>Advantaged students</c:v>
                </c:pt>
                <c:pt idx="5">
                  <c:v>Disadvantaged - Advantaged</c:v>
                </c:pt>
                <c:pt idx="6">
                  <c:v>With an immigrant background</c:v>
                </c:pt>
                <c:pt idx="7">
                  <c:v>Without an immigrant background</c:v>
                </c:pt>
                <c:pt idx="8">
                  <c:v>Immigrant - non-immigrant</c:v>
                </c:pt>
              </c:strCache>
            </c:strRef>
          </c:xVal>
          <c:yVal>
            <c:numRef>
              <c:f>'Figure 4'!$I$106:$I$114</c:f>
              <c:numCache>
                <c:formatCode>0.0</c:formatCode>
                <c:ptCount val="9"/>
                <c:pt idx="0">
                  <c:v>33.269532573397207</c:v>
                </c:pt>
                <c:pt idx="1">
                  <c:v>30.89958327688931</c:v>
                </c:pt>
                <c:pt idx="2">
                  <c:v>2.3699492965079059</c:v>
                </c:pt>
                <c:pt idx="3">
                  <c:v>30.210691819705069</c:v>
                </c:pt>
                <c:pt idx="4">
                  <c:v>18.385088224687181</c:v>
                </c:pt>
                <c:pt idx="5">
                  <c:v>11.825603595017901</c:v>
                </c:pt>
                <c:pt idx="6">
                  <c:v>37.175677532970703</c:v>
                </c:pt>
                <c:pt idx="7">
                  <c:v>29.820096758704871</c:v>
                </c:pt>
                <c:pt idx="8">
                  <c:v>8.1156508335881501</c:v>
                </c:pt>
              </c:numCache>
            </c:numRef>
          </c:yVal>
          <c:smooth val="0"/>
          <c:extLst>
            <c:ext xmlns:c16="http://schemas.microsoft.com/office/drawing/2014/chart" uri="{C3380CC4-5D6E-409C-BE32-E72D297353CC}">
              <c16:uniqueId val="{00000006-A4BE-4119-A0E8-1CB1D7FCA9CE}"/>
            </c:ext>
          </c:extLst>
        </c:ser>
        <c:ser>
          <c:idx val="2"/>
          <c:order val="2"/>
          <c:tx>
            <c:strRef>
              <c:f>'Figure 4'!$K$104:$N$104</c:f>
              <c:strCache>
                <c:ptCount val="1"/>
                <c:pt idx="0">
                  <c:v>Science</c:v>
                </c:pt>
              </c:strCache>
            </c:strRef>
          </c:tx>
          <c:spPr>
            <a:ln w="25400" cap="rnd">
              <a:noFill/>
              <a:round/>
            </a:ln>
            <a:effectLst/>
          </c:spPr>
          <c:marker>
            <c:symbol val="diamond"/>
            <c:size val="9"/>
            <c:spPr>
              <a:solidFill>
                <a:schemeClr val="bg1">
                  <a:lumMod val="50000"/>
                  <a:alpha val="97000"/>
                </a:schemeClr>
              </a:solidFill>
              <a:ln w="9525">
                <a:noFill/>
              </a:ln>
              <a:effectLst/>
            </c:spPr>
          </c:marker>
          <c:xVal>
            <c:strRef>
              <c:f>'Figure 4'!$A$106:$A$114</c:f>
              <c:strCache>
                <c:ptCount val="9"/>
                <c:pt idx="0">
                  <c:v>Girls</c:v>
                </c:pt>
                <c:pt idx="1">
                  <c:v>Boys</c:v>
                </c:pt>
                <c:pt idx="2">
                  <c:v>Girls - boys</c:v>
                </c:pt>
                <c:pt idx="3">
                  <c:v>Disadvantaged students</c:v>
                </c:pt>
                <c:pt idx="4">
                  <c:v>Advantaged students</c:v>
                </c:pt>
                <c:pt idx="5">
                  <c:v>Disadvantaged - Advantaged</c:v>
                </c:pt>
                <c:pt idx="6">
                  <c:v>With an immigrant background</c:v>
                </c:pt>
                <c:pt idx="7">
                  <c:v>Without an immigrant background</c:v>
                </c:pt>
                <c:pt idx="8">
                  <c:v>Immigrant - non-immigrant</c:v>
                </c:pt>
              </c:strCache>
            </c:strRef>
          </c:xVal>
          <c:yVal>
            <c:numRef>
              <c:f>'Figure 4'!$M$106:$M$114</c:f>
              <c:numCache>
                <c:formatCode>0.0</c:formatCode>
                <c:ptCount val="9"/>
                <c:pt idx="0">
                  <c:v>37.458926636687828</c:v>
                </c:pt>
                <c:pt idx="1">
                  <c:v>34.825709157368372</c:v>
                </c:pt>
                <c:pt idx="2">
                  <c:v>2.6332174793194558</c:v>
                </c:pt>
                <c:pt idx="3">
                  <c:v>34.439327488118103</c:v>
                </c:pt>
                <c:pt idx="4">
                  <c:v>22.796203288357798</c:v>
                </c:pt>
                <c:pt idx="5">
                  <c:v>11.643124199760299</c:v>
                </c:pt>
                <c:pt idx="6">
                  <c:v>41.542279900462589</c:v>
                </c:pt>
                <c:pt idx="7">
                  <c:v>34.243427576606308</c:v>
                </c:pt>
                <c:pt idx="8">
                  <c:v>7.5421297061853894</c:v>
                </c:pt>
              </c:numCache>
            </c:numRef>
          </c:yVal>
          <c:smooth val="0"/>
          <c:extLst>
            <c:ext xmlns:c16="http://schemas.microsoft.com/office/drawing/2014/chart" uri="{C3380CC4-5D6E-409C-BE32-E72D297353CC}">
              <c16:uniqueId val="{00000007-A4BE-4119-A0E8-1CB1D7FCA9CE}"/>
            </c:ext>
          </c:extLst>
        </c:ser>
        <c:dLbls>
          <c:showLegendKey val="0"/>
          <c:showVal val="0"/>
          <c:showCatName val="0"/>
          <c:showSerName val="0"/>
          <c:showPercent val="0"/>
          <c:showBubbleSize val="0"/>
        </c:dLbls>
        <c:axId val="552660584"/>
        <c:axId val="552661240"/>
      </c:scatte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0"/>
                  <a:t>Change in performance when students disagreed or strongly disagreed that "your intelligence is something about you that you can’t change very much", by student characteristics:</a:t>
                </a:r>
              </a:p>
            </c:rich>
          </c:tx>
          <c:layout>
            <c:manualLayout>
              <c:xMode val="edge"/>
              <c:yMode val="edge"/>
              <c:x val="0.12462913929039701"/>
              <c:y val="2.659672706904639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Score-point</a:t>
                </a:r>
                <a:r>
                  <a:rPr lang="en-GB" baseline="0"/>
                  <a:t> </a:t>
                </a:r>
                <a:r>
                  <a:rPr lang="en-GB"/>
                  <a:t>difference</a:t>
                </a:r>
              </a:p>
            </c:rich>
          </c:tx>
          <c:layout>
            <c:manualLayout>
              <c:xMode val="edge"/>
              <c:yMode val="edge"/>
              <c:x val="2.1757056678127065E-2"/>
              <c:y val="0.30432310623509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legend>
      <c:legendPos val="t"/>
      <c:layout>
        <c:manualLayout>
          <c:xMode val="edge"/>
          <c:yMode val="edge"/>
          <c:x val="0.34044638525191334"/>
          <c:y val="0.11535492075026114"/>
          <c:w val="0.33375274511686853"/>
          <c:h val="4.63482836251808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780194168524677E-2"/>
          <c:y val="0.17108450196156144"/>
          <c:w val="0.94491595996797328"/>
          <c:h val="0.56565521880621883"/>
        </c:manualLayout>
      </c:layout>
      <c:barChart>
        <c:barDir val="col"/>
        <c:grouping val="clustered"/>
        <c:varyColors val="0"/>
        <c:ser>
          <c:idx val="0"/>
          <c:order val="0"/>
          <c:tx>
            <c:strRef>
              <c:f>'Figure 5'!$F$104:$I$104</c:f>
              <c:strCache>
                <c:ptCount val="1"/>
                <c:pt idx="0">
                  <c:v>After accounting for student characteristics</c:v>
                </c:pt>
              </c:strCache>
            </c:strRef>
          </c:tx>
          <c:spPr>
            <a:solidFill>
              <a:schemeClr val="accent1"/>
            </a:solidFill>
            <a:ln>
              <a:solidFill>
                <a:schemeClr val="accent1"/>
              </a:solidFill>
            </a:ln>
            <a:effectLst/>
          </c:spPr>
          <c:invertIfNegative val="0"/>
          <c:cat>
            <c:strRef>
              <c:f>'Figure 5'!$A$107:$A$182</c:f>
              <c:strCache>
                <c:ptCount val="76"/>
                <c:pt idx="0">
                  <c:v>Iceland</c:v>
                </c:pt>
                <c:pt idx="1">
                  <c:v>Australia</c:v>
                </c:pt>
                <c:pt idx="2">
                  <c:v>Ireland</c:v>
                </c:pt>
                <c:pt idx="3">
                  <c:v>Chile</c:v>
                </c:pt>
                <c:pt idx="4">
                  <c:v>Sweden</c:v>
                </c:pt>
                <c:pt idx="5">
                  <c:v>Indonesia</c:v>
                </c:pt>
                <c:pt idx="6">
                  <c:v>New Zealand</c:v>
                </c:pt>
                <c:pt idx="7">
                  <c:v>Lithuania</c:v>
                </c:pt>
                <c:pt idx="8">
                  <c:v>Italy</c:v>
                </c:pt>
                <c:pt idx="9">
                  <c:v>Denmark</c:v>
                </c:pt>
                <c:pt idx="10">
                  <c:v>Japan</c:v>
                </c:pt>
                <c:pt idx="11">
                  <c:v>Malta</c:v>
                </c:pt>
                <c:pt idx="12">
                  <c:v>Brazil</c:v>
                </c:pt>
                <c:pt idx="13">
                  <c:v>United Kingdom</c:v>
                </c:pt>
                <c:pt idx="14">
                  <c:v>Macao (China)</c:v>
                </c:pt>
                <c:pt idx="15">
                  <c:v>Peru</c:v>
                </c:pt>
                <c:pt idx="16">
                  <c:v>Thailand</c:v>
                </c:pt>
                <c:pt idx="17">
                  <c:v>Canada</c:v>
                </c:pt>
                <c:pt idx="18">
                  <c:v>Colombia</c:v>
                </c:pt>
                <c:pt idx="19">
                  <c:v>Slovak Republic</c:v>
                </c:pt>
                <c:pt idx="20">
                  <c:v>Brunei Darussalam</c:v>
                </c:pt>
                <c:pt idx="21">
                  <c:v>Poland</c:v>
                </c:pt>
                <c:pt idx="22">
                  <c:v>Slovenia</c:v>
                </c:pt>
                <c:pt idx="23">
                  <c:v>Georgia</c:v>
                </c:pt>
                <c:pt idx="24">
                  <c:v>Baku (Azerbaijan)</c:v>
                </c:pt>
                <c:pt idx="25">
                  <c:v>OECD average</c:v>
                </c:pt>
                <c:pt idx="26">
                  <c:v>United States</c:v>
                </c:pt>
                <c:pt idx="27">
                  <c:v>Hong Kong (China)</c:v>
                </c:pt>
                <c:pt idx="28">
                  <c:v>Uruguay</c:v>
                </c:pt>
                <c:pt idx="29">
                  <c:v>Dominican Republic</c:v>
                </c:pt>
                <c:pt idx="30">
                  <c:v>Singapore</c:v>
                </c:pt>
                <c:pt idx="31">
                  <c:v>Argentina</c:v>
                </c:pt>
                <c:pt idx="32">
                  <c:v>Greece</c:v>
                </c:pt>
                <c:pt idx="33">
                  <c:v>Austria</c:v>
                </c:pt>
                <c:pt idx="34">
                  <c:v>Netherlands</c:v>
                </c:pt>
                <c:pt idx="35">
                  <c:v>Saudi Arabia</c:v>
                </c:pt>
                <c:pt idx="36">
                  <c:v>Spain2</c:v>
                </c:pt>
                <c:pt idx="37">
                  <c:v>Finland</c:v>
                </c:pt>
                <c:pt idx="38">
                  <c:v>United Arab Emirates</c:v>
                </c:pt>
                <c:pt idx="39">
                  <c:v>Croatia</c:v>
                </c:pt>
                <c:pt idx="40">
                  <c:v>Turkey</c:v>
                </c:pt>
                <c:pt idx="41">
                  <c:v>Morocco</c:v>
                </c:pt>
                <c:pt idx="42">
                  <c:v>Costa Rica</c:v>
                </c:pt>
                <c:pt idx="43">
                  <c:v>Hungary</c:v>
                </c:pt>
                <c:pt idx="44">
                  <c:v>Qatar</c:v>
                </c:pt>
                <c:pt idx="45">
                  <c:v>Latvia</c:v>
                </c:pt>
                <c:pt idx="46">
                  <c:v>Romania</c:v>
                </c:pt>
                <c:pt idx="47">
                  <c:v>Bosnia and Herzegovina</c:v>
                </c:pt>
                <c:pt idx="48">
                  <c:v>Czech Republic</c:v>
                </c:pt>
                <c:pt idx="49">
                  <c:v>Mexico</c:v>
                </c:pt>
                <c:pt idx="50">
                  <c:v>Chinese Taipei</c:v>
                </c:pt>
                <c:pt idx="51">
                  <c:v>Korea</c:v>
                </c:pt>
                <c:pt idx="52">
                  <c:v>Russia</c:v>
                </c:pt>
                <c:pt idx="53">
                  <c:v>Montenegro</c:v>
                </c:pt>
                <c:pt idx="54">
                  <c:v>Germany</c:v>
                </c:pt>
                <c:pt idx="55">
                  <c:v>Serbia</c:v>
                </c:pt>
                <c:pt idx="56">
                  <c:v>B-S-J-Z (China)</c:v>
                </c:pt>
                <c:pt idx="57">
                  <c:v>Belarus</c:v>
                </c:pt>
                <c:pt idx="58">
                  <c:v>Portugal</c:v>
                </c:pt>
                <c:pt idx="59">
                  <c:v>Malaysia</c:v>
                </c:pt>
                <c:pt idx="60">
                  <c:v>Jordan</c:v>
                </c:pt>
                <c:pt idx="61">
                  <c:v>Kazakhstan</c:v>
                </c:pt>
                <c:pt idx="62">
                  <c:v>North Macedonia</c:v>
                </c:pt>
                <c:pt idx="63">
                  <c:v>Belgium (Flemish)</c:v>
                </c:pt>
                <c:pt idx="64">
                  <c:v>Ukraine</c:v>
                </c:pt>
                <c:pt idx="65">
                  <c:v>Estonia</c:v>
                </c:pt>
                <c:pt idx="66">
                  <c:v>Bulgaria</c:v>
                </c:pt>
                <c:pt idx="67">
                  <c:v>Albania</c:v>
                </c:pt>
                <c:pt idx="68">
                  <c:v>Kosovo</c:v>
                </c:pt>
                <c:pt idx="69">
                  <c:v>Luxembourg</c:v>
                </c:pt>
                <c:pt idx="70">
                  <c:v>Israel</c:v>
                </c:pt>
                <c:pt idx="71">
                  <c:v>Panama</c:v>
                </c:pt>
                <c:pt idx="72">
                  <c:v>Switzerland</c:v>
                </c:pt>
                <c:pt idx="73">
                  <c:v>Philippines</c:v>
                </c:pt>
                <c:pt idx="74">
                  <c:v>Lebanon</c:v>
                </c:pt>
                <c:pt idx="75">
                  <c:v>France</c:v>
                </c:pt>
              </c:strCache>
            </c:strRef>
          </c:cat>
          <c:val>
            <c:numRef>
              <c:f>'Figure 5'!$H$107:$H$182</c:f>
              <c:numCache>
                <c:formatCode>0.00</c:formatCode>
                <c:ptCount val="76"/>
                <c:pt idx="0">
                  <c:v>1.5554737023707865</c:v>
                </c:pt>
                <c:pt idx="1">
                  <c:v>1.4952925796447458</c:v>
                </c:pt>
                <c:pt idx="2">
                  <c:v>1.4684087449967611</c:v>
                </c:pt>
                <c:pt idx="3">
                  <c:v>1.4376838109629191</c:v>
                </c:pt>
                <c:pt idx="4">
                  <c:v>1.4262615466915758</c:v>
                </c:pt>
                <c:pt idx="5">
                  <c:v>1.4133073169243096</c:v>
                </c:pt>
                <c:pt idx="6">
                  <c:v>1.3827176749125822</c:v>
                </c:pt>
                <c:pt idx="7">
                  <c:v>1.3593139284721332</c:v>
                </c:pt>
                <c:pt idx="8">
                  <c:v>1.3585767600838432</c:v>
                </c:pt>
                <c:pt idx="9">
                  <c:v>1.3582185990818474</c:v>
                </c:pt>
                <c:pt idx="10">
                  <c:v>1.3575247942532795</c:v>
                </c:pt>
                <c:pt idx="11">
                  <c:v>1.3501826529907899</c:v>
                </c:pt>
                <c:pt idx="12">
                  <c:v>1.3052344898188455</c:v>
                </c:pt>
                <c:pt idx="13">
                  <c:v>1.3027513713430623</c:v>
                </c:pt>
                <c:pt idx="14">
                  <c:v>1.2914268246240075</c:v>
                </c:pt>
                <c:pt idx="15">
                  <c:v>1.2883948859054071</c:v>
                </c:pt>
                <c:pt idx="16">
                  <c:v>1.2843326348544961</c:v>
                </c:pt>
                <c:pt idx="17">
                  <c:v>1.2615751624458968</c:v>
                </c:pt>
                <c:pt idx="18">
                  <c:v>1.248683341589738</c:v>
                </c:pt>
                <c:pt idx="19">
                  <c:v>1.2367769626981133</c:v>
                </c:pt>
                <c:pt idx="20">
                  <c:v>1.2296797146752552</c:v>
                </c:pt>
                <c:pt idx="21">
                  <c:v>1.2291797676374614</c:v>
                </c:pt>
                <c:pt idx="22">
                  <c:v>1.2208613373953199</c:v>
                </c:pt>
                <c:pt idx="23">
                  <c:v>1.2105039408596339</c:v>
                </c:pt>
                <c:pt idx="24">
                  <c:v>1.2029042208155061</c:v>
                </c:pt>
                <c:pt idx="25">
                  <c:v>1.2022591609372291</c:v>
                </c:pt>
                <c:pt idx="27">
                  <c:v>1.1908760456647827</c:v>
                </c:pt>
                <c:pt idx="30">
                  <c:v>1.1791632731337451</c:v>
                </c:pt>
                <c:pt idx="31">
                  <c:v>1.1782791630579241</c:v>
                </c:pt>
                <c:pt idx="33">
                  <c:v>1.1686801445659765</c:v>
                </c:pt>
                <c:pt idx="35">
                  <c:v>1.159133247326996</c:v>
                </c:pt>
                <c:pt idx="36">
                  <c:v>1.1586563212355168</c:v>
                </c:pt>
                <c:pt idx="38">
                  <c:v>1.1527481945773719</c:v>
                </c:pt>
                <c:pt idx="39">
                  <c:v>1.1517879675764973</c:v>
                </c:pt>
                <c:pt idx="40">
                  <c:v>1.146500665556488</c:v>
                </c:pt>
                <c:pt idx="41">
                  <c:v>1.1463267321585249</c:v>
                </c:pt>
                <c:pt idx="42">
                  <c:v>1.1450798821847794</c:v>
                </c:pt>
                <c:pt idx="44">
                  <c:v>1.1317713864845396</c:v>
                </c:pt>
                <c:pt idx="75">
                  <c:v>0.86114895649483403</c:v>
                </c:pt>
              </c:numCache>
            </c:numRef>
          </c:val>
          <c:extLst>
            <c:ext xmlns:c16="http://schemas.microsoft.com/office/drawing/2014/chart" uri="{C3380CC4-5D6E-409C-BE32-E72D297353CC}">
              <c16:uniqueId val="{00000000-26FC-4DFD-9B4D-215C7C7BB098}"/>
            </c:ext>
          </c:extLst>
        </c:ser>
        <c:ser>
          <c:idx val="1"/>
          <c:order val="1"/>
          <c:tx>
            <c:v>aft NS</c:v>
          </c:tx>
          <c:spPr>
            <a:solidFill>
              <a:schemeClr val="accent1">
                <a:lumMod val="20000"/>
                <a:lumOff val="80000"/>
              </a:schemeClr>
            </a:solidFill>
            <a:ln>
              <a:solidFill>
                <a:schemeClr val="bg1">
                  <a:lumMod val="65000"/>
                </a:schemeClr>
              </a:solidFill>
            </a:ln>
            <a:effectLst/>
          </c:spPr>
          <c:invertIfNegative val="0"/>
          <c:cat>
            <c:strRef>
              <c:f>'Figure 5'!$A$107:$A$182</c:f>
              <c:strCache>
                <c:ptCount val="76"/>
                <c:pt idx="0">
                  <c:v>Iceland</c:v>
                </c:pt>
                <c:pt idx="1">
                  <c:v>Australia</c:v>
                </c:pt>
                <c:pt idx="2">
                  <c:v>Ireland</c:v>
                </c:pt>
                <c:pt idx="3">
                  <c:v>Chile</c:v>
                </c:pt>
                <c:pt idx="4">
                  <c:v>Sweden</c:v>
                </c:pt>
                <c:pt idx="5">
                  <c:v>Indonesia</c:v>
                </c:pt>
                <c:pt idx="6">
                  <c:v>New Zealand</c:v>
                </c:pt>
                <c:pt idx="7">
                  <c:v>Lithuania</c:v>
                </c:pt>
                <c:pt idx="8">
                  <c:v>Italy</c:v>
                </c:pt>
                <c:pt idx="9">
                  <c:v>Denmark</c:v>
                </c:pt>
                <c:pt idx="10">
                  <c:v>Japan</c:v>
                </c:pt>
                <c:pt idx="11">
                  <c:v>Malta</c:v>
                </c:pt>
                <c:pt idx="12">
                  <c:v>Brazil</c:v>
                </c:pt>
                <c:pt idx="13">
                  <c:v>United Kingdom</c:v>
                </c:pt>
                <c:pt idx="14">
                  <c:v>Macao (China)</c:v>
                </c:pt>
                <c:pt idx="15">
                  <c:v>Peru</c:v>
                </c:pt>
                <c:pt idx="16">
                  <c:v>Thailand</c:v>
                </c:pt>
                <c:pt idx="17">
                  <c:v>Canada</c:v>
                </c:pt>
                <c:pt idx="18">
                  <c:v>Colombia</c:v>
                </c:pt>
                <c:pt idx="19">
                  <c:v>Slovak Republic</c:v>
                </c:pt>
                <c:pt idx="20">
                  <c:v>Brunei Darussalam</c:v>
                </c:pt>
                <c:pt idx="21">
                  <c:v>Poland</c:v>
                </c:pt>
                <c:pt idx="22">
                  <c:v>Slovenia</c:v>
                </c:pt>
                <c:pt idx="23">
                  <c:v>Georgia</c:v>
                </c:pt>
                <c:pt idx="24">
                  <c:v>Baku (Azerbaijan)</c:v>
                </c:pt>
                <c:pt idx="25">
                  <c:v>OECD average</c:v>
                </c:pt>
                <c:pt idx="26">
                  <c:v>United States</c:v>
                </c:pt>
                <c:pt idx="27">
                  <c:v>Hong Kong (China)</c:v>
                </c:pt>
                <c:pt idx="28">
                  <c:v>Uruguay</c:v>
                </c:pt>
                <c:pt idx="29">
                  <c:v>Dominican Republic</c:v>
                </c:pt>
                <c:pt idx="30">
                  <c:v>Singapore</c:v>
                </c:pt>
                <c:pt idx="31">
                  <c:v>Argentina</c:v>
                </c:pt>
                <c:pt idx="32">
                  <c:v>Greece</c:v>
                </c:pt>
                <c:pt idx="33">
                  <c:v>Austria</c:v>
                </c:pt>
                <c:pt idx="34">
                  <c:v>Netherlands</c:v>
                </c:pt>
                <c:pt idx="35">
                  <c:v>Saudi Arabia</c:v>
                </c:pt>
                <c:pt idx="36">
                  <c:v>Spain2</c:v>
                </c:pt>
                <c:pt idx="37">
                  <c:v>Finland</c:v>
                </c:pt>
                <c:pt idx="38">
                  <c:v>United Arab Emirates</c:v>
                </c:pt>
                <c:pt idx="39">
                  <c:v>Croatia</c:v>
                </c:pt>
                <c:pt idx="40">
                  <c:v>Turkey</c:v>
                </c:pt>
                <c:pt idx="41">
                  <c:v>Morocco</c:v>
                </c:pt>
                <c:pt idx="42">
                  <c:v>Costa Rica</c:v>
                </c:pt>
                <c:pt idx="43">
                  <c:v>Hungary</c:v>
                </c:pt>
                <c:pt idx="44">
                  <c:v>Qatar</c:v>
                </c:pt>
                <c:pt idx="45">
                  <c:v>Latvia</c:v>
                </c:pt>
                <c:pt idx="46">
                  <c:v>Romania</c:v>
                </c:pt>
                <c:pt idx="47">
                  <c:v>Bosnia and Herzegovina</c:v>
                </c:pt>
                <c:pt idx="48">
                  <c:v>Czech Republic</c:v>
                </c:pt>
                <c:pt idx="49">
                  <c:v>Mexico</c:v>
                </c:pt>
                <c:pt idx="50">
                  <c:v>Chinese Taipei</c:v>
                </c:pt>
                <c:pt idx="51">
                  <c:v>Korea</c:v>
                </c:pt>
                <c:pt idx="52">
                  <c:v>Russia</c:v>
                </c:pt>
                <c:pt idx="53">
                  <c:v>Montenegro</c:v>
                </c:pt>
                <c:pt idx="54">
                  <c:v>Germany</c:v>
                </c:pt>
                <c:pt idx="55">
                  <c:v>Serbia</c:v>
                </c:pt>
                <c:pt idx="56">
                  <c:v>B-S-J-Z (China)</c:v>
                </c:pt>
                <c:pt idx="57">
                  <c:v>Belarus</c:v>
                </c:pt>
                <c:pt idx="58">
                  <c:v>Portugal</c:v>
                </c:pt>
                <c:pt idx="59">
                  <c:v>Malaysia</c:v>
                </c:pt>
                <c:pt idx="60">
                  <c:v>Jordan</c:v>
                </c:pt>
                <c:pt idx="61">
                  <c:v>Kazakhstan</c:v>
                </c:pt>
                <c:pt idx="62">
                  <c:v>North Macedonia</c:v>
                </c:pt>
                <c:pt idx="63">
                  <c:v>Belgium (Flemish)</c:v>
                </c:pt>
                <c:pt idx="64">
                  <c:v>Ukraine</c:v>
                </c:pt>
                <c:pt idx="65">
                  <c:v>Estonia</c:v>
                </c:pt>
                <c:pt idx="66">
                  <c:v>Bulgaria</c:v>
                </c:pt>
                <c:pt idx="67">
                  <c:v>Albania</c:v>
                </c:pt>
                <c:pt idx="68">
                  <c:v>Kosovo</c:v>
                </c:pt>
                <c:pt idx="69">
                  <c:v>Luxembourg</c:v>
                </c:pt>
                <c:pt idx="70">
                  <c:v>Israel</c:v>
                </c:pt>
                <c:pt idx="71">
                  <c:v>Panama</c:v>
                </c:pt>
                <c:pt idx="72">
                  <c:v>Switzerland</c:v>
                </c:pt>
                <c:pt idx="73">
                  <c:v>Philippines</c:v>
                </c:pt>
                <c:pt idx="74">
                  <c:v>Lebanon</c:v>
                </c:pt>
                <c:pt idx="75">
                  <c:v>France</c:v>
                </c:pt>
              </c:strCache>
            </c:strRef>
          </c:cat>
          <c:val>
            <c:numRef>
              <c:f>'Figure 5'!$I$107:$I$182</c:f>
              <c:numCache>
                <c:formatCode>0.00</c:formatCode>
                <c:ptCount val="76"/>
                <c:pt idx="26">
                  <c:v>1.1995494438438121</c:v>
                </c:pt>
                <c:pt idx="28">
                  <c:v>1.1876132321959136</c:v>
                </c:pt>
                <c:pt idx="29">
                  <c:v>1.1865466349662597</c:v>
                </c:pt>
                <c:pt idx="32">
                  <c:v>1.1743207459450768</c:v>
                </c:pt>
                <c:pt idx="34">
                  <c:v>1.1601361395381178</c:v>
                </c:pt>
                <c:pt idx="37">
                  <c:v>1.154726706011445</c:v>
                </c:pt>
                <c:pt idx="43">
                  <c:v>1.1366922933516619</c:v>
                </c:pt>
                <c:pt idx="45">
                  <c:v>1.1253270795587464</c:v>
                </c:pt>
                <c:pt idx="46">
                  <c:v>1.122676042410431</c:v>
                </c:pt>
                <c:pt idx="47">
                  <c:v>1.1144788849704772</c:v>
                </c:pt>
                <c:pt idx="48">
                  <c:v>1.1056337865366697</c:v>
                </c:pt>
                <c:pt idx="49">
                  <c:v>1.0971503208869497</c:v>
                </c:pt>
                <c:pt idx="50">
                  <c:v>1.0936143085064367</c:v>
                </c:pt>
                <c:pt idx="51">
                  <c:v>1.0919217534359422</c:v>
                </c:pt>
                <c:pt idx="52">
                  <c:v>1.0891525636583403</c:v>
                </c:pt>
                <c:pt idx="53">
                  <c:v>1.0832127016268591</c:v>
                </c:pt>
                <c:pt idx="54">
                  <c:v>1.0785249192357038</c:v>
                </c:pt>
                <c:pt idx="55">
                  <c:v>1.0722523735115108</c:v>
                </c:pt>
                <c:pt idx="56">
                  <c:v>1.0639788691388909</c:v>
                </c:pt>
                <c:pt idx="57">
                  <c:v>1.0627060861706954</c:v>
                </c:pt>
                <c:pt idx="58">
                  <c:v>1.0491261137620098</c:v>
                </c:pt>
                <c:pt idx="59">
                  <c:v>1.0461709603877043</c:v>
                </c:pt>
                <c:pt idx="60">
                  <c:v>1.0429798239389287</c:v>
                </c:pt>
                <c:pt idx="61">
                  <c:v>1.0416894198676305</c:v>
                </c:pt>
                <c:pt idx="62">
                  <c:v>1.0130410059912334</c:v>
                </c:pt>
                <c:pt idx="63">
                  <c:v>1.0121968352569026</c:v>
                </c:pt>
                <c:pt idx="64">
                  <c:v>1.0101716992060517</c:v>
                </c:pt>
                <c:pt idx="65">
                  <c:v>0.99444406235246641</c:v>
                </c:pt>
                <c:pt idx="66">
                  <c:v>0.99316367583352472</c:v>
                </c:pt>
                <c:pt idx="67">
                  <c:v>0.98892986721308829</c:v>
                </c:pt>
                <c:pt idx="68">
                  <c:v>0.98801551921305419</c:v>
                </c:pt>
                <c:pt idx="69">
                  <c:v>0.97733147868229764</c:v>
                </c:pt>
                <c:pt idx="70">
                  <c:v>0.97206330274191122</c:v>
                </c:pt>
                <c:pt idx="71">
                  <c:v>0.94199277611096743</c:v>
                </c:pt>
                <c:pt idx="72">
                  <c:v>0.91789864016764744</c:v>
                </c:pt>
                <c:pt idx="73">
                  <c:v>0.9095619841177438</c:v>
                </c:pt>
                <c:pt idx="74">
                  <c:v>0.88854114418645946</c:v>
                </c:pt>
              </c:numCache>
            </c:numRef>
          </c:val>
          <c:extLst>
            <c:ext xmlns:c16="http://schemas.microsoft.com/office/drawing/2014/chart" uri="{C3380CC4-5D6E-409C-BE32-E72D297353CC}">
              <c16:uniqueId val="{00000001-26FC-4DFD-9B4D-215C7C7BB098}"/>
            </c:ext>
          </c:extLst>
        </c:ser>
        <c:dLbls>
          <c:showLegendKey val="0"/>
          <c:showVal val="0"/>
          <c:showCatName val="0"/>
          <c:showSerName val="0"/>
          <c:showPercent val="0"/>
          <c:showBubbleSize val="0"/>
        </c:dLbls>
        <c:gapWidth val="222"/>
        <c:overlap val="100"/>
        <c:axId val="552660584"/>
        <c:axId val="552661240"/>
      </c:barChart>
      <c:lineChart>
        <c:grouping val="standard"/>
        <c:varyColors val="0"/>
        <c:ser>
          <c:idx val="2"/>
          <c:order val="2"/>
          <c:tx>
            <c:strRef>
              <c:f>'Figure 5'!$B$104:$E$104</c:f>
              <c:strCache>
                <c:ptCount val="1"/>
                <c:pt idx="0">
                  <c:v>Before accounting for student characteristics¹</c:v>
                </c:pt>
              </c:strCache>
            </c:strRef>
          </c:tx>
          <c:spPr>
            <a:ln w="28575" cap="rnd">
              <a:noFill/>
              <a:round/>
            </a:ln>
            <a:effectLst/>
          </c:spPr>
          <c:marker>
            <c:symbol val="diamond"/>
            <c:size val="8"/>
            <c:spPr>
              <a:solidFill>
                <a:schemeClr val="tx1">
                  <a:lumMod val="65000"/>
                  <a:lumOff val="35000"/>
                </a:schemeClr>
              </a:solidFill>
              <a:ln w="9525">
                <a:solidFill>
                  <a:schemeClr val="tx1">
                    <a:lumMod val="65000"/>
                    <a:lumOff val="35000"/>
                  </a:schemeClr>
                </a:solidFill>
              </a:ln>
              <a:effectLst/>
            </c:spPr>
          </c:marker>
          <c:cat>
            <c:strRef>
              <c:f>'Figure 5'!$A$107:$A$182</c:f>
              <c:strCache>
                <c:ptCount val="76"/>
                <c:pt idx="0">
                  <c:v>Iceland</c:v>
                </c:pt>
                <c:pt idx="1">
                  <c:v>Australia</c:v>
                </c:pt>
                <c:pt idx="2">
                  <c:v>Ireland</c:v>
                </c:pt>
                <c:pt idx="3">
                  <c:v>Chile</c:v>
                </c:pt>
                <c:pt idx="4">
                  <c:v>Sweden</c:v>
                </c:pt>
                <c:pt idx="5">
                  <c:v>Indonesia</c:v>
                </c:pt>
                <c:pt idx="6">
                  <c:v>New Zealand</c:v>
                </c:pt>
                <c:pt idx="7">
                  <c:v>Lithuania</c:v>
                </c:pt>
                <c:pt idx="8">
                  <c:v>Italy</c:v>
                </c:pt>
                <c:pt idx="9">
                  <c:v>Denmark</c:v>
                </c:pt>
                <c:pt idx="10">
                  <c:v>Japan</c:v>
                </c:pt>
                <c:pt idx="11">
                  <c:v>Malta</c:v>
                </c:pt>
                <c:pt idx="12">
                  <c:v>Brazil</c:v>
                </c:pt>
                <c:pt idx="13">
                  <c:v>United Kingdom</c:v>
                </c:pt>
                <c:pt idx="14">
                  <c:v>Macao (China)</c:v>
                </c:pt>
                <c:pt idx="15">
                  <c:v>Peru</c:v>
                </c:pt>
                <c:pt idx="16">
                  <c:v>Thailand</c:v>
                </c:pt>
                <c:pt idx="17">
                  <c:v>Canada</c:v>
                </c:pt>
                <c:pt idx="18">
                  <c:v>Colombia</c:v>
                </c:pt>
                <c:pt idx="19">
                  <c:v>Slovak Republic</c:v>
                </c:pt>
                <c:pt idx="20">
                  <c:v>Brunei Darussalam</c:v>
                </c:pt>
                <c:pt idx="21">
                  <c:v>Poland</c:v>
                </c:pt>
                <c:pt idx="22">
                  <c:v>Slovenia</c:v>
                </c:pt>
                <c:pt idx="23">
                  <c:v>Georgia</c:v>
                </c:pt>
                <c:pt idx="24">
                  <c:v>Baku (Azerbaijan)</c:v>
                </c:pt>
                <c:pt idx="25">
                  <c:v>OECD average</c:v>
                </c:pt>
                <c:pt idx="26">
                  <c:v>United States</c:v>
                </c:pt>
                <c:pt idx="27">
                  <c:v>Hong Kong (China)</c:v>
                </c:pt>
                <c:pt idx="28">
                  <c:v>Uruguay</c:v>
                </c:pt>
                <c:pt idx="29">
                  <c:v>Dominican Republic</c:v>
                </c:pt>
                <c:pt idx="30">
                  <c:v>Singapore</c:v>
                </c:pt>
                <c:pt idx="31">
                  <c:v>Argentina</c:v>
                </c:pt>
                <c:pt idx="32">
                  <c:v>Greece</c:v>
                </c:pt>
                <c:pt idx="33">
                  <c:v>Austria</c:v>
                </c:pt>
                <c:pt idx="34">
                  <c:v>Netherlands</c:v>
                </c:pt>
                <c:pt idx="35">
                  <c:v>Saudi Arabia</c:v>
                </c:pt>
                <c:pt idx="36">
                  <c:v>Spain2</c:v>
                </c:pt>
                <c:pt idx="37">
                  <c:v>Finland</c:v>
                </c:pt>
                <c:pt idx="38">
                  <c:v>United Arab Emirates</c:v>
                </c:pt>
                <c:pt idx="39">
                  <c:v>Croatia</c:v>
                </c:pt>
                <c:pt idx="40">
                  <c:v>Turkey</c:v>
                </c:pt>
                <c:pt idx="41">
                  <c:v>Morocco</c:v>
                </c:pt>
                <c:pt idx="42">
                  <c:v>Costa Rica</c:v>
                </c:pt>
                <c:pt idx="43">
                  <c:v>Hungary</c:v>
                </c:pt>
                <c:pt idx="44">
                  <c:v>Qatar</c:v>
                </c:pt>
                <c:pt idx="45">
                  <c:v>Latvia</c:v>
                </c:pt>
                <c:pt idx="46">
                  <c:v>Romania</c:v>
                </c:pt>
                <c:pt idx="47">
                  <c:v>Bosnia and Herzegovina</c:v>
                </c:pt>
                <c:pt idx="48">
                  <c:v>Czech Republic</c:v>
                </c:pt>
                <c:pt idx="49">
                  <c:v>Mexico</c:v>
                </c:pt>
                <c:pt idx="50">
                  <c:v>Chinese Taipei</c:v>
                </c:pt>
                <c:pt idx="51">
                  <c:v>Korea</c:v>
                </c:pt>
                <c:pt idx="52">
                  <c:v>Russia</c:v>
                </c:pt>
                <c:pt idx="53">
                  <c:v>Montenegro</c:v>
                </c:pt>
                <c:pt idx="54">
                  <c:v>Germany</c:v>
                </c:pt>
                <c:pt idx="55">
                  <c:v>Serbia</c:v>
                </c:pt>
                <c:pt idx="56">
                  <c:v>B-S-J-Z (China)</c:v>
                </c:pt>
                <c:pt idx="57">
                  <c:v>Belarus</c:v>
                </c:pt>
                <c:pt idx="58">
                  <c:v>Portugal</c:v>
                </c:pt>
                <c:pt idx="59">
                  <c:v>Malaysia</c:v>
                </c:pt>
                <c:pt idx="60">
                  <c:v>Jordan</c:v>
                </c:pt>
                <c:pt idx="61">
                  <c:v>Kazakhstan</c:v>
                </c:pt>
                <c:pt idx="62">
                  <c:v>North Macedonia</c:v>
                </c:pt>
                <c:pt idx="63">
                  <c:v>Belgium (Flemish)</c:v>
                </c:pt>
                <c:pt idx="64">
                  <c:v>Ukraine</c:v>
                </c:pt>
                <c:pt idx="65">
                  <c:v>Estonia</c:v>
                </c:pt>
                <c:pt idx="66">
                  <c:v>Bulgaria</c:v>
                </c:pt>
                <c:pt idx="67">
                  <c:v>Albania</c:v>
                </c:pt>
                <c:pt idx="68">
                  <c:v>Kosovo</c:v>
                </c:pt>
                <c:pt idx="69">
                  <c:v>Luxembourg</c:v>
                </c:pt>
                <c:pt idx="70">
                  <c:v>Israel</c:v>
                </c:pt>
                <c:pt idx="71">
                  <c:v>Panama</c:v>
                </c:pt>
                <c:pt idx="72">
                  <c:v>Switzerland</c:v>
                </c:pt>
                <c:pt idx="73">
                  <c:v>Philippines</c:v>
                </c:pt>
                <c:pt idx="74">
                  <c:v>Lebanon</c:v>
                </c:pt>
                <c:pt idx="75">
                  <c:v>France</c:v>
                </c:pt>
              </c:strCache>
            </c:strRef>
          </c:cat>
          <c:val>
            <c:numRef>
              <c:f>'Figure 5'!$D$107:$D$182</c:f>
              <c:numCache>
                <c:formatCode>0.00</c:formatCode>
                <c:ptCount val="76"/>
                <c:pt idx="0">
                  <c:v>2.2819327327960042</c:v>
                </c:pt>
                <c:pt idx="1">
                  <c:v>2.4889041788744528</c:v>
                </c:pt>
                <c:pt idx="2">
                  <c:v>1.9186195886137229</c:v>
                </c:pt>
                <c:pt idx="3">
                  <c:v>2.604157565440826</c:v>
                </c:pt>
                <c:pt idx="4">
                  <c:v>1.903934263611667</c:v>
                </c:pt>
                <c:pt idx="5">
                  <c:v>1.9934638950440151</c:v>
                </c:pt>
                <c:pt idx="6">
                  <c:v>2.0883083360408818</c:v>
                </c:pt>
                <c:pt idx="7">
                  <c:v>2.4617728062989852</c:v>
                </c:pt>
                <c:pt idx="8">
                  <c:v>1.6444557545279399</c:v>
                </c:pt>
                <c:pt idx="9">
                  <c:v>2.172076657905702</c:v>
                </c:pt>
                <c:pt idx="10">
                  <c:v>1.6770895121036899</c:v>
                </c:pt>
                <c:pt idx="11">
                  <c:v>1.8531684020885</c:v>
                </c:pt>
                <c:pt idx="12">
                  <c:v>2.345459669776953</c:v>
                </c:pt>
                <c:pt idx="13">
                  <c:v>1.8148785471583959</c:v>
                </c:pt>
                <c:pt idx="14">
                  <c:v>1.370231857367832</c:v>
                </c:pt>
                <c:pt idx="15">
                  <c:v>1.9967987806529519</c:v>
                </c:pt>
                <c:pt idx="16">
                  <c:v>2.1118972008566619</c:v>
                </c:pt>
                <c:pt idx="17">
                  <c:v>1.7482322693202079</c:v>
                </c:pt>
                <c:pt idx="18">
                  <c:v>2.247850879198809</c:v>
                </c:pt>
                <c:pt idx="19">
                  <c:v>1.6241296700050929</c:v>
                </c:pt>
                <c:pt idx="20">
                  <c:v>1.7541196862980151</c:v>
                </c:pt>
                <c:pt idx="21">
                  <c:v>1.554531565030119</c:v>
                </c:pt>
                <c:pt idx="22">
                  <c:v>1.5738899703345259</c:v>
                </c:pt>
                <c:pt idx="23">
                  <c:v>1.6435766826827529</c:v>
                </c:pt>
                <c:pt idx="24">
                  <c:v>1.4931688357986179</c:v>
                </c:pt>
                <c:pt idx="25">
                  <c:v>1.6796334206247401</c:v>
                </c:pt>
                <c:pt idx="26">
                  <c:v>1.934907016863187</c:v>
                </c:pt>
                <c:pt idx="27">
                  <c:v>1.1924919498481461</c:v>
                </c:pt>
                <c:pt idx="28">
                  <c:v>1.7970899754533041</c:v>
                </c:pt>
                <c:pt idx="29">
                  <c:v>1.6218697490817591</c:v>
                </c:pt>
                <c:pt idx="30">
                  <c:v>1.6465621830616559</c:v>
                </c:pt>
                <c:pt idx="31">
                  <c:v>1.9701754579045609</c:v>
                </c:pt>
                <c:pt idx="32">
                  <c:v>1.5742282019499869</c:v>
                </c:pt>
                <c:pt idx="33">
                  <c:v>1.47096031730675</c:v>
                </c:pt>
                <c:pt idx="34">
                  <c:v>1.4759569599921061</c:v>
                </c:pt>
                <c:pt idx="35">
                  <c:v>1.5768243053816839</c:v>
                </c:pt>
                <c:pt idx="36">
                  <c:v>1.4835022899494981</c:v>
                </c:pt>
                <c:pt idx="37">
                  <c:v>1.562869866885954</c:v>
                </c:pt>
                <c:pt idx="38">
                  <c:v>1.8725253748754469</c:v>
                </c:pt>
                <c:pt idx="39">
                  <c:v>1.33559111841778</c:v>
                </c:pt>
                <c:pt idx="40">
                  <c:v>1.470766356039982</c:v>
                </c:pt>
                <c:pt idx="41">
                  <c:v>1.418367707884417</c:v>
                </c:pt>
                <c:pt idx="42">
                  <c:v>1.51301169167316</c:v>
                </c:pt>
                <c:pt idx="43">
                  <c:v>2.02735763080178</c:v>
                </c:pt>
                <c:pt idx="44">
                  <c:v>1.5882946779414719</c:v>
                </c:pt>
                <c:pt idx="45">
                  <c:v>1.706296208074902</c:v>
                </c:pt>
                <c:pt idx="46">
                  <c:v>2.008710330838396</c:v>
                </c:pt>
                <c:pt idx="47">
                  <c:v>1.522293843804204</c:v>
                </c:pt>
                <c:pt idx="48">
                  <c:v>1.2460894805112921</c:v>
                </c:pt>
                <c:pt idx="49">
                  <c:v>1.630326715720535</c:v>
                </c:pt>
                <c:pt idx="50">
                  <c:v>1.2201006505160521</c:v>
                </c:pt>
                <c:pt idx="51">
                  <c:v>1.258608761777712</c:v>
                </c:pt>
                <c:pt idx="52">
                  <c:v>1.28078564719402</c:v>
                </c:pt>
                <c:pt idx="53">
                  <c:v>1.2257735169924939</c:v>
                </c:pt>
                <c:pt idx="55">
                  <c:v>1.3736548528714281</c:v>
                </c:pt>
                <c:pt idx="56">
                  <c:v>0.79249933953585217</c:v>
                </c:pt>
                <c:pt idx="57">
                  <c:v>1.5785944626475701</c:v>
                </c:pt>
                <c:pt idx="58">
                  <c:v>1.5490387534420731</c:v>
                </c:pt>
                <c:pt idx="59">
                  <c:v>1.453703897098388</c:v>
                </c:pt>
                <c:pt idx="60">
                  <c:v>1.3623136074152971</c:v>
                </c:pt>
                <c:pt idx="61">
                  <c:v>1.1497564093300461</c:v>
                </c:pt>
                <c:pt idx="63">
                  <c:v>1.304369215738455</c:v>
                </c:pt>
                <c:pt idx="64">
                  <c:v>0.59965041386399232</c:v>
                </c:pt>
                <c:pt idx="65">
                  <c:v>1.292832890146457</c:v>
                </c:pt>
                <c:pt idx="66">
                  <c:v>1.365791836625462</c:v>
                </c:pt>
                <c:pt idx="67">
                  <c:v>1.1939058245957439</c:v>
                </c:pt>
                <c:pt idx="69">
                  <c:v>1.245880350786873</c:v>
                </c:pt>
                <c:pt idx="70">
                  <c:v>1.424371722763496</c:v>
                </c:pt>
                <c:pt idx="73">
                  <c:v>1.321659810962704</c:v>
                </c:pt>
                <c:pt idx="75">
                  <c:v>0.84187968713346173</c:v>
                </c:pt>
              </c:numCache>
            </c:numRef>
          </c:val>
          <c:smooth val="0"/>
          <c:extLst>
            <c:ext xmlns:c16="http://schemas.microsoft.com/office/drawing/2014/chart" uri="{C3380CC4-5D6E-409C-BE32-E72D297353CC}">
              <c16:uniqueId val="{00000002-26FC-4DFD-9B4D-215C7C7BB098}"/>
            </c:ext>
          </c:extLst>
        </c:ser>
        <c:ser>
          <c:idx val="3"/>
          <c:order val="3"/>
          <c:tx>
            <c:v>bef NS</c:v>
          </c:tx>
          <c:spPr>
            <a:ln w="28575" cap="rnd">
              <a:noFill/>
              <a:round/>
            </a:ln>
            <a:effectLst/>
          </c:spPr>
          <c:marker>
            <c:symbol val="diamond"/>
            <c:size val="8"/>
            <c:spPr>
              <a:solidFill>
                <a:schemeClr val="bg1">
                  <a:lumMod val="95000"/>
                </a:schemeClr>
              </a:solidFill>
              <a:ln w="9525">
                <a:solidFill>
                  <a:schemeClr val="tx1">
                    <a:lumMod val="50000"/>
                    <a:lumOff val="50000"/>
                  </a:schemeClr>
                </a:solidFill>
              </a:ln>
              <a:effectLst/>
            </c:spPr>
          </c:marker>
          <c:cat>
            <c:strRef>
              <c:f>'Figure 5'!$A$107:$A$182</c:f>
              <c:strCache>
                <c:ptCount val="76"/>
                <c:pt idx="0">
                  <c:v>Iceland</c:v>
                </c:pt>
                <c:pt idx="1">
                  <c:v>Australia</c:v>
                </c:pt>
                <c:pt idx="2">
                  <c:v>Ireland</c:v>
                </c:pt>
                <c:pt idx="3">
                  <c:v>Chile</c:v>
                </c:pt>
                <c:pt idx="4">
                  <c:v>Sweden</c:v>
                </c:pt>
                <c:pt idx="5">
                  <c:v>Indonesia</c:v>
                </c:pt>
                <c:pt idx="6">
                  <c:v>New Zealand</c:v>
                </c:pt>
                <c:pt idx="7">
                  <c:v>Lithuania</c:v>
                </c:pt>
                <c:pt idx="8">
                  <c:v>Italy</c:v>
                </c:pt>
                <c:pt idx="9">
                  <c:v>Denmark</c:v>
                </c:pt>
                <c:pt idx="10">
                  <c:v>Japan</c:v>
                </c:pt>
                <c:pt idx="11">
                  <c:v>Malta</c:v>
                </c:pt>
                <c:pt idx="12">
                  <c:v>Brazil</c:v>
                </c:pt>
                <c:pt idx="13">
                  <c:v>United Kingdom</c:v>
                </c:pt>
                <c:pt idx="14">
                  <c:v>Macao (China)</c:v>
                </c:pt>
                <c:pt idx="15">
                  <c:v>Peru</c:v>
                </c:pt>
                <c:pt idx="16">
                  <c:v>Thailand</c:v>
                </c:pt>
                <c:pt idx="17">
                  <c:v>Canada</c:v>
                </c:pt>
                <c:pt idx="18">
                  <c:v>Colombia</c:v>
                </c:pt>
                <c:pt idx="19">
                  <c:v>Slovak Republic</c:v>
                </c:pt>
                <c:pt idx="20">
                  <c:v>Brunei Darussalam</c:v>
                </c:pt>
                <c:pt idx="21">
                  <c:v>Poland</c:v>
                </c:pt>
                <c:pt idx="22">
                  <c:v>Slovenia</c:v>
                </c:pt>
                <c:pt idx="23">
                  <c:v>Georgia</c:v>
                </c:pt>
                <c:pt idx="24">
                  <c:v>Baku (Azerbaijan)</c:v>
                </c:pt>
                <c:pt idx="25">
                  <c:v>OECD average</c:v>
                </c:pt>
                <c:pt idx="26">
                  <c:v>United States</c:v>
                </c:pt>
                <c:pt idx="27">
                  <c:v>Hong Kong (China)</c:v>
                </c:pt>
                <c:pt idx="28">
                  <c:v>Uruguay</c:v>
                </c:pt>
                <c:pt idx="29">
                  <c:v>Dominican Republic</c:v>
                </c:pt>
                <c:pt idx="30">
                  <c:v>Singapore</c:v>
                </c:pt>
                <c:pt idx="31">
                  <c:v>Argentina</c:v>
                </c:pt>
                <c:pt idx="32">
                  <c:v>Greece</c:v>
                </c:pt>
                <c:pt idx="33">
                  <c:v>Austria</c:v>
                </c:pt>
                <c:pt idx="34">
                  <c:v>Netherlands</c:v>
                </c:pt>
                <c:pt idx="35">
                  <c:v>Saudi Arabia</c:v>
                </c:pt>
                <c:pt idx="36">
                  <c:v>Spain2</c:v>
                </c:pt>
                <c:pt idx="37">
                  <c:v>Finland</c:v>
                </c:pt>
                <c:pt idx="38">
                  <c:v>United Arab Emirates</c:v>
                </c:pt>
                <c:pt idx="39">
                  <c:v>Croatia</c:v>
                </c:pt>
                <c:pt idx="40">
                  <c:v>Turkey</c:v>
                </c:pt>
                <c:pt idx="41">
                  <c:v>Morocco</c:v>
                </c:pt>
                <c:pt idx="42">
                  <c:v>Costa Rica</c:v>
                </c:pt>
                <c:pt idx="43">
                  <c:v>Hungary</c:v>
                </c:pt>
                <c:pt idx="44">
                  <c:v>Qatar</c:v>
                </c:pt>
                <c:pt idx="45">
                  <c:v>Latvia</c:v>
                </c:pt>
                <c:pt idx="46">
                  <c:v>Romania</c:v>
                </c:pt>
                <c:pt idx="47">
                  <c:v>Bosnia and Herzegovina</c:v>
                </c:pt>
                <c:pt idx="48">
                  <c:v>Czech Republic</c:v>
                </c:pt>
                <c:pt idx="49">
                  <c:v>Mexico</c:v>
                </c:pt>
                <c:pt idx="50">
                  <c:v>Chinese Taipei</c:v>
                </c:pt>
                <c:pt idx="51">
                  <c:v>Korea</c:v>
                </c:pt>
                <c:pt idx="52">
                  <c:v>Russia</c:v>
                </c:pt>
                <c:pt idx="53">
                  <c:v>Montenegro</c:v>
                </c:pt>
                <c:pt idx="54">
                  <c:v>Germany</c:v>
                </c:pt>
                <c:pt idx="55">
                  <c:v>Serbia</c:v>
                </c:pt>
                <c:pt idx="56">
                  <c:v>B-S-J-Z (China)</c:v>
                </c:pt>
                <c:pt idx="57">
                  <c:v>Belarus</c:v>
                </c:pt>
                <c:pt idx="58">
                  <c:v>Portugal</c:v>
                </c:pt>
                <c:pt idx="59">
                  <c:v>Malaysia</c:v>
                </c:pt>
                <c:pt idx="60">
                  <c:v>Jordan</c:v>
                </c:pt>
                <c:pt idx="61">
                  <c:v>Kazakhstan</c:v>
                </c:pt>
                <c:pt idx="62">
                  <c:v>North Macedonia</c:v>
                </c:pt>
                <c:pt idx="63">
                  <c:v>Belgium (Flemish)</c:v>
                </c:pt>
                <c:pt idx="64">
                  <c:v>Ukraine</c:v>
                </c:pt>
                <c:pt idx="65">
                  <c:v>Estonia</c:v>
                </c:pt>
                <c:pt idx="66">
                  <c:v>Bulgaria</c:v>
                </c:pt>
                <c:pt idx="67">
                  <c:v>Albania</c:v>
                </c:pt>
                <c:pt idx="68">
                  <c:v>Kosovo</c:v>
                </c:pt>
                <c:pt idx="69">
                  <c:v>Luxembourg</c:v>
                </c:pt>
                <c:pt idx="70">
                  <c:v>Israel</c:v>
                </c:pt>
                <c:pt idx="71">
                  <c:v>Panama</c:v>
                </c:pt>
                <c:pt idx="72">
                  <c:v>Switzerland</c:v>
                </c:pt>
                <c:pt idx="73">
                  <c:v>Philippines</c:v>
                </c:pt>
                <c:pt idx="74">
                  <c:v>Lebanon</c:v>
                </c:pt>
                <c:pt idx="75">
                  <c:v>France</c:v>
                </c:pt>
              </c:strCache>
            </c:strRef>
          </c:cat>
          <c:val>
            <c:numRef>
              <c:f>'Figure 5'!$E$107:$E$182</c:f>
              <c:numCache>
                <c:formatCode>0.00</c:formatCode>
                <c:ptCount val="76"/>
                <c:pt idx="0">
                  <c:v>0</c:v>
                </c:pt>
                <c:pt idx="54">
                  <c:v>1.1193696276137539</c:v>
                </c:pt>
                <c:pt idx="62">
                  <c:v>1.107450287590096</c:v>
                </c:pt>
                <c:pt idx="68">
                  <c:v>1.149732060887426</c:v>
                </c:pt>
                <c:pt idx="71">
                  <c:v>1.1665802286119851</c:v>
                </c:pt>
                <c:pt idx="72">
                  <c:v>1.042426791731359</c:v>
                </c:pt>
                <c:pt idx="74">
                  <c:v>0.92279714682272129</c:v>
                </c:pt>
              </c:numCache>
            </c:numRef>
          </c:val>
          <c:smooth val="0"/>
          <c:extLst>
            <c:ext xmlns:c16="http://schemas.microsoft.com/office/drawing/2014/chart" uri="{C3380CC4-5D6E-409C-BE32-E72D297353CC}">
              <c16:uniqueId val="{00000003-26FC-4DFD-9B4D-215C7C7BB098}"/>
            </c:ext>
          </c:extLst>
        </c:ser>
        <c:dLbls>
          <c:showLegendKey val="0"/>
          <c:showVal val="0"/>
          <c:showCatName val="0"/>
          <c:showSerName val="0"/>
          <c:showPercent val="0"/>
          <c:showBubbleSize val="0"/>
        </c:dLbls>
        <c:marker val="1"/>
        <c:smooth val="0"/>
        <c:axId val="552660584"/>
        <c:axId val="552661240"/>
      </c:lineChart>
      <c:catAx>
        <c:axId val="5526605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At val="1"/>
        <c:auto val="1"/>
        <c:lblAlgn val="ctr"/>
        <c:lblOffset val="100"/>
        <c:tickLblSkip val="1"/>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Odds ratios</a:t>
                </a:r>
                <a:endParaRPr lang="en-GB"/>
              </a:p>
            </c:rich>
          </c:tx>
          <c:layout>
            <c:manualLayout>
              <c:xMode val="edge"/>
              <c:yMode val="edge"/>
              <c:x val="1.2474633132032908E-2"/>
              <c:y val="0.243047193294386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ajorUnit val="0.5"/>
      </c:valAx>
      <c:spPr>
        <a:noFill/>
        <a:ln>
          <a:solidFill>
            <a:schemeClr val="tx1">
              <a:lumMod val="50000"/>
              <a:lumOff val="50000"/>
            </a:schemeClr>
          </a:solidFill>
        </a:ln>
        <a:effectLst/>
      </c:spPr>
    </c:plotArea>
    <c:legend>
      <c:legendPos val="t"/>
      <c:legendEntry>
        <c:idx val="1"/>
        <c:delete val="1"/>
      </c:legendEntry>
      <c:legendEntry>
        <c:idx val="3"/>
        <c:delete val="1"/>
      </c:legendEntry>
      <c:layout>
        <c:manualLayout>
          <c:xMode val="edge"/>
          <c:yMode val="edge"/>
          <c:x val="0.18298139569995117"/>
          <c:y val="9.6763462318512988E-2"/>
          <c:w val="0.63265096514482622"/>
          <c:h val="7.922072266788736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75919606706014442"/>
        </c:manualLayout>
      </c:layout>
      <c:barChart>
        <c:barDir val="col"/>
        <c:grouping val="clustered"/>
        <c:varyColors val="0"/>
        <c:ser>
          <c:idx val="2"/>
          <c:order val="0"/>
          <c:spPr>
            <a:solidFill>
              <a:schemeClr val="accent1"/>
            </a:solidFill>
            <a:ln>
              <a:noFill/>
            </a:ln>
            <a:effectLst/>
          </c:spPr>
          <c:invertIfNegative val="0"/>
          <c:cat>
            <c:strRef>
              <c:f>'Figure 6'!$A$50:$A$54</c:f>
              <c:strCache>
                <c:ptCount val="5"/>
                <c:pt idx="0">
                  <c:v>Motivation to master tasks</c:v>
                </c:pt>
                <c:pt idx="1">
                  <c:v>Self-efficacy</c:v>
                </c:pt>
                <c:pt idx="2">
                  <c:v>Fear of failure</c:v>
                </c:pt>
                <c:pt idx="3">
                  <c:v>Learning goals</c:v>
                </c:pt>
                <c:pt idx="4">
                  <c:v>Value of school</c:v>
                </c:pt>
              </c:strCache>
            </c:strRef>
          </c:cat>
          <c:val>
            <c:numRef>
              <c:f>'Figure 6'!$D$50:$D$54</c:f>
              <c:numCache>
                <c:formatCode>0.00</c:formatCode>
                <c:ptCount val="5"/>
                <c:pt idx="0">
                  <c:v>0.1089164773900111</c:v>
                </c:pt>
                <c:pt idx="1">
                  <c:v>8.7043851523524493E-2</c:v>
                </c:pt>
                <c:pt idx="2">
                  <c:v>-0.2044993846478762</c:v>
                </c:pt>
                <c:pt idx="3">
                  <c:v>8.3258524524043198E-2</c:v>
                </c:pt>
                <c:pt idx="4">
                  <c:v>0.1468233435628076</c:v>
                </c:pt>
              </c:numCache>
            </c:numRef>
          </c:val>
          <c:extLst>
            <c:ext xmlns:c16="http://schemas.microsoft.com/office/drawing/2014/chart" uri="{C3380CC4-5D6E-409C-BE32-E72D297353CC}">
              <c16:uniqueId val="{00000000-F02C-4C58-BB39-80477F508B34}"/>
            </c:ext>
          </c:extLst>
        </c:ser>
        <c:dLbls>
          <c:showLegendKey val="0"/>
          <c:showVal val="0"/>
          <c:showCatName val="0"/>
          <c:showSerName val="0"/>
          <c:showPercent val="0"/>
          <c:showBubbleSize val="0"/>
        </c:dLbls>
        <c:gapWidth val="15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these </a:t>
                </a:r>
                <a:r>
                  <a:rPr lang="en-GB" baseline="0"/>
                  <a:t>indices when students disagreed or strongly disagreed that "your intelligence is something about you that you can’t change very much"</a:t>
                </a:r>
                <a:endParaRPr lang="en-GB"/>
              </a:p>
            </c:rich>
          </c:tx>
          <c:layout>
            <c:manualLayout>
              <c:xMode val="edge"/>
              <c:yMode val="edge"/>
              <c:x val="0.11449188615675582"/>
              <c:y val="1.279063371607589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indices</a:t>
                </a:r>
              </a:p>
            </c:rich>
          </c:tx>
          <c:layout>
            <c:manualLayout>
              <c:xMode val="edge"/>
              <c:yMode val="edge"/>
              <c:x val="7.1372120639312045E-3"/>
              <c:y val="0.165615922122328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81687352265035162"/>
        </c:manualLayout>
      </c:layout>
      <c:barChart>
        <c:barDir val="col"/>
        <c:grouping val="clustered"/>
        <c:varyColors val="0"/>
        <c:ser>
          <c:idx val="2"/>
          <c:order val="0"/>
          <c:tx>
            <c:v>Reading</c:v>
          </c:tx>
          <c:spPr>
            <a:solidFill>
              <a:schemeClr val="accent1"/>
            </a:solidFill>
            <a:ln>
              <a:noFill/>
            </a:ln>
            <a:effectLst/>
          </c:spPr>
          <c:invertIfNegative val="0"/>
          <c:cat>
            <c:strRef>
              <c:f>'Figure 7'!$A$51:$A$55</c:f>
              <c:strCache>
                <c:ptCount val="5"/>
                <c:pt idx="0">
                  <c:v>Motivation to master tasks</c:v>
                </c:pt>
                <c:pt idx="1">
                  <c:v>Self-efficacy</c:v>
                </c:pt>
                <c:pt idx="2">
                  <c:v>Fear of failure</c:v>
                </c:pt>
                <c:pt idx="3">
                  <c:v>Learning goals</c:v>
                </c:pt>
                <c:pt idx="4">
                  <c:v>Value of school</c:v>
                </c:pt>
              </c:strCache>
            </c:strRef>
          </c:cat>
          <c:val>
            <c:numRef>
              <c:f>'Figure 7'!$D$51:$D$55</c:f>
              <c:numCache>
                <c:formatCode>0.00</c:formatCode>
                <c:ptCount val="5"/>
                <c:pt idx="0">
                  <c:v>10.744890747291141</c:v>
                </c:pt>
                <c:pt idx="1">
                  <c:v>6.099082870574839</c:v>
                </c:pt>
                <c:pt idx="2">
                  <c:v>4.0434447593010683</c:v>
                </c:pt>
                <c:pt idx="3">
                  <c:v>7.3899257384657142</c:v>
                </c:pt>
                <c:pt idx="4">
                  <c:v>6.7494899569485716</c:v>
                </c:pt>
              </c:numCache>
            </c:numRef>
          </c:val>
          <c:extLst>
            <c:ext xmlns:c16="http://schemas.microsoft.com/office/drawing/2014/chart" uri="{C3380CC4-5D6E-409C-BE32-E72D297353CC}">
              <c16:uniqueId val="{00000000-D76A-4236-986F-710F6DC6F97F}"/>
            </c:ext>
          </c:extLst>
        </c:ser>
        <c:dLbls>
          <c:showLegendKey val="0"/>
          <c:showVal val="0"/>
          <c:showCatName val="0"/>
          <c:showSerName val="0"/>
          <c:showPercent val="0"/>
          <c:showBubbleSize val="0"/>
        </c:dLbls>
        <c:gapWidth val="150"/>
        <c:axId val="552660584"/>
        <c:axId val="552661240"/>
      </c:barChart>
      <c:lineChart>
        <c:grouping val="standard"/>
        <c:varyColors val="0"/>
        <c:ser>
          <c:idx val="0"/>
          <c:order val="1"/>
          <c:tx>
            <c:v>Mathematics</c:v>
          </c:tx>
          <c:spPr>
            <a:ln w="28575" cap="rnd">
              <a:noFill/>
              <a:round/>
            </a:ln>
            <a:effectLst/>
          </c:spPr>
          <c:marker>
            <c:symbol val="square"/>
            <c:size val="11"/>
            <c:spPr>
              <a:solidFill>
                <a:schemeClr val="tx1"/>
              </a:solidFill>
              <a:ln w="9525">
                <a:noFill/>
              </a:ln>
              <a:effectLst/>
            </c:spPr>
          </c:marker>
          <c:dPt>
            <c:idx val="2"/>
            <c:marker>
              <c:symbol val="square"/>
              <c:size val="11"/>
              <c:spPr>
                <a:solidFill>
                  <a:schemeClr val="tx1"/>
                </a:solidFill>
                <a:ln w="9525">
                  <a:solidFill>
                    <a:schemeClr val="tx1"/>
                  </a:solidFill>
                </a:ln>
                <a:effectLst/>
              </c:spPr>
            </c:marker>
            <c:bubble3D val="0"/>
            <c:extLst>
              <c:ext xmlns:c16="http://schemas.microsoft.com/office/drawing/2014/chart" uri="{C3380CC4-5D6E-409C-BE32-E72D297353CC}">
                <c16:uniqueId val="{00000001-D76A-4236-986F-710F6DC6F97F}"/>
              </c:ext>
            </c:extLst>
          </c:dPt>
          <c:cat>
            <c:strRef>
              <c:f>'Figure 7'!$A$51:$A$55</c:f>
              <c:strCache>
                <c:ptCount val="5"/>
                <c:pt idx="0">
                  <c:v>Motivation to master tasks</c:v>
                </c:pt>
                <c:pt idx="1">
                  <c:v>Self-efficacy</c:v>
                </c:pt>
                <c:pt idx="2">
                  <c:v>Fear of failure</c:v>
                </c:pt>
                <c:pt idx="3">
                  <c:v>Learning goals</c:v>
                </c:pt>
                <c:pt idx="4">
                  <c:v>Value of school</c:v>
                </c:pt>
              </c:strCache>
            </c:strRef>
          </c:cat>
          <c:val>
            <c:numRef>
              <c:f>'Figure 7'!$H$51:$H$55</c:f>
              <c:numCache>
                <c:formatCode>0.00</c:formatCode>
                <c:ptCount val="5"/>
                <c:pt idx="0">
                  <c:v>8.4636960854045427</c:v>
                </c:pt>
                <c:pt idx="1">
                  <c:v>5.6971161515042947</c:v>
                </c:pt>
                <c:pt idx="2">
                  <c:v>1.1129903345057379</c:v>
                </c:pt>
                <c:pt idx="3">
                  <c:v>7.1652326601639684</c:v>
                </c:pt>
                <c:pt idx="4">
                  <c:v>4.9609072523995481</c:v>
                </c:pt>
              </c:numCache>
            </c:numRef>
          </c:val>
          <c:smooth val="0"/>
          <c:extLst>
            <c:ext xmlns:c16="http://schemas.microsoft.com/office/drawing/2014/chart" uri="{C3380CC4-5D6E-409C-BE32-E72D297353CC}">
              <c16:uniqueId val="{00000002-D76A-4236-986F-710F6DC6F97F}"/>
            </c:ext>
          </c:extLst>
        </c:ser>
        <c:ser>
          <c:idx val="3"/>
          <c:order val="2"/>
          <c:tx>
            <c:v>Math NS</c:v>
          </c:tx>
          <c:spPr>
            <a:ln w="25400" cap="rnd">
              <a:noFill/>
              <a:round/>
            </a:ln>
            <a:effectLst/>
          </c:spPr>
          <c:marker>
            <c:symbol val="square"/>
            <c:size val="10"/>
            <c:spPr>
              <a:solidFill>
                <a:schemeClr val="bg1"/>
              </a:solidFill>
              <a:ln w="9525">
                <a:solidFill>
                  <a:schemeClr val="tx1"/>
                </a:solidFill>
              </a:ln>
              <a:effectLst/>
            </c:spPr>
          </c:marker>
          <c:val>
            <c:numRef>
              <c:f>'Figure 7'!$I$51:$I$55</c:f>
              <c:numCache>
                <c:formatCode>0.0</c:formatCode>
                <c:ptCount val="5"/>
              </c:numCache>
            </c:numRef>
          </c:val>
          <c:smooth val="0"/>
          <c:extLst>
            <c:ext xmlns:c16="http://schemas.microsoft.com/office/drawing/2014/chart" uri="{C3380CC4-5D6E-409C-BE32-E72D297353CC}">
              <c16:uniqueId val="{00000003-D76A-4236-986F-710F6DC6F97F}"/>
            </c:ext>
          </c:extLst>
        </c:ser>
        <c:ser>
          <c:idx val="1"/>
          <c:order val="3"/>
          <c:tx>
            <c:v>Science</c:v>
          </c:tx>
          <c:spPr>
            <a:ln w="25400" cap="rnd">
              <a:noFill/>
              <a:round/>
            </a:ln>
            <a:effectLst/>
          </c:spPr>
          <c:marker>
            <c:symbol val="diamond"/>
            <c:size val="11"/>
            <c:spPr>
              <a:solidFill>
                <a:schemeClr val="tx1">
                  <a:lumMod val="65000"/>
                  <a:lumOff val="35000"/>
                </a:schemeClr>
              </a:solidFill>
              <a:ln w="9525">
                <a:noFill/>
              </a:ln>
              <a:effectLst/>
            </c:spPr>
          </c:marker>
          <c:cat>
            <c:strRef>
              <c:f>'Figure 7'!$A$51:$A$55</c:f>
              <c:strCache>
                <c:ptCount val="5"/>
                <c:pt idx="0">
                  <c:v>Motivation to master tasks</c:v>
                </c:pt>
                <c:pt idx="1">
                  <c:v>Self-efficacy</c:v>
                </c:pt>
                <c:pt idx="2">
                  <c:v>Fear of failure</c:v>
                </c:pt>
                <c:pt idx="3">
                  <c:v>Learning goals</c:v>
                </c:pt>
                <c:pt idx="4">
                  <c:v>Value of school</c:v>
                </c:pt>
              </c:strCache>
            </c:strRef>
          </c:cat>
          <c:val>
            <c:numRef>
              <c:f>'Figure 7'!$L$51:$L$55</c:f>
              <c:numCache>
                <c:formatCode>0.00</c:formatCode>
                <c:ptCount val="5"/>
                <c:pt idx="0">
                  <c:v>9.0223244409275694</c:v>
                </c:pt>
                <c:pt idx="1">
                  <c:v>5.2020411628638081</c:v>
                </c:pt>
                <c:pt idx="2">
                  <c:v>2.7776257227150829</c:v>
                </c:pt>
                <c:pt idx="3">
                  <c:v>6.6022510530004039</c:v>
                </c:pt>
                <c:pt idx="4">
                  <c:v>4.9826122645407764</c:v>
                </c:pt>
              </c:numCache>
            </c:numRef>
          </c:val>
          <c:smooth val="0"/>
          <c:extLst>
            <c:ext xmlns:c16="http://schemas.microsoft.com/office/drawing/2014/chart" uri="{C3380CC4-5D6E-409C-BE32-E72D297353CC}">
              <c16:uniqueId val="{00000004-D76A-4236-986F-710F6DC6F97F}"/>
            </c:ext>
          </c:extLst>
        </c:ser>
        <c:dLbls>
          <c:showLegendKey val="0"/>
          <c:showVal val="0"/>
          <c:showCatName val="0"/>
          <c:showSerName val="0"/>
          <c:showPercent val="0"/>
          <c:showBubbleSize val="0"/>
        </c:dLbls>
        <c:marker val="1"/>
        <c:smooth val="0"/>
        <c:axId val="552660584"/>
        <c:axId val="552661240"/>
      </c:lineChart>
      <c:catAx>
        <c:axId val="5526605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Score-point difference</a:t>
                </a:r>
              </a:p>
            </c:rich>
          </c:tx>
          <c:layout>
            <c:manualLayout>
              <c:xMode val="edge"/>
              <c:yMode val="edge"/>
              <c:x val="1.8416178910396284E-2"/>
              <c:y val="0.11448739081055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legend>
      <c:legendPos val="t"/>
      <c:legendEntry>
        <c:idx val="2"/>
        <c:delete val="1"/>
      </c:legendEntry>
      <c:layout>
        <c:manualLayout>
          <c:xMode val="edge"/>
          <c:yMode val="edge"/>
          <c:x val="0.29419204375158325"/>
          <c:y val="1.5996647841565168E-2"/>
          <c:w val="0.54094740864010882"/>
          <c:h val="4.43680665191830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8809298716684E-2"/>
          <c:y val="9.939918130899382E-2"/>
          <c:w val="0.90142846932522602"/>
          <c:h val="0.75919606706014442"/>
        </c:manualLayout>
      </c:layout>
      <c:barChart>
        <c:barDir val="col"/>
        <c:grouping val="clustered"/>
        <c:varyColors val="0"/>
        <c:ser>
          <c:idx val="2"/>
          <c:order val="0"/>
          <c:spPr>
            <a:solidFill>
              <a:schemeClr val="accent1"/>
            </a:solidFill>
            <a:ln>
              <a:noFill/>
            </a:ln>
            <a:effectLst/>
          </c:spPr>
          <c:invertIfNegative val="0"/>
          <c:cat>
            <c:strRef>
              <c:f>'Figure 8'!$A$106:$A$108</c:f>
              <c:strCache>
                <c:ptCount val="3"/>
                <c:pt idx="0">
                  <c:v>Index of positive feelings</c:v>
                </c:pt>
                <c:pt idx="1">
                  <c:v>Index of sense of belonging at school</c:v>
                </c:pt>
                <c:pt idx="2">
                  <c:v>Index of meaning in life</c:v>
                </c:pt>
              </c:strCache>
            </c:strRef>
          </c:cat>
          <c:val>
            <c:numRef>
              <c:f>'Figure 8'!$D$106:$D$108</c:f>
              <c:numCache>
                <c:formatCode>0.00</c:formatCode>
                <c:ptCount val="3"/>
                <c:pt idx="0">
                  <c:v>9.4094450268727203E-2</c:v>
                </c:pt>
                <c:pt idx="1">
                  <c:v>6.0276562986714598E-2</c:v>
                </c:pt>
                <c:pt idx="2">
                  <c:v>0</c:v>
                </c:pt>
              </c:numCache>
            </c:numRef>
          </c:val>
          <c:extLst>
            <c:ext xmlns:c16="http://schemas.microsoft.com/office/drawing/2014/chart" uri="{C3380CC4-5D6E-409C-BE32-E72D297353CC}">
              <c16:uniqueId val="{00000000-00C4-4931-B844-F8161C0777A5}"/>
            </c:ext>
          </c:extLst>
        </c:ser>
        <c:ser>
          <c:idx val="0"/>
          <c:order val="1"/>
          <c:tx>
            <c:v>NS</c:v>
          </c:tx>
          <c:spPr>
            <a:solidFill>
              <a:schemeClr val="accent1">
                <a:lumMod val="60000"/>
                <a:lumOff val="40000"/>
              </a:schemeClr>
            </a:solidFill>
            <a:ln>
              <a:noFill/>
            </a:ln>
            <a:effectLst/>
          </c:spPr>
          <c:invertIfNegative val="0"/>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0-15D2-484C-BFB6-D942F003A9CA}"/>
              </c:ext>
            </c:extLst>
          </c:dPt>
          <c:cat>
            <c:strRef>
              <c:f>'Figure 8'!$A$106:$A$108</c:f>
              <c:strCache>
                <c:ptCount val="3"/>
                <c:pt idx="0">
                  <c:v>Index of positive feelings</c:v>
                </c:pt>
                <c:pt idx="1">
                  <c:v>Index of sense of belonging at school</c:v>
                </c:pt>
                <c:pt idx="2">
                  <c:v>Index of meaning in life</c:v>
                </c:pt>
              </c:strCache>
            </c:strRef>
          </c:cat>
          <c:val>
            <c:numRef>
              <c:f>'Figure 8'!$E$106:$E$108</c:f>
              <c:numCache>
                <c:formatCode>0.0</c:formatCode>
                <c:ptCount val="3"/>
                <c:pt idx="1">
                  <c:v>0</c:v>
                </c:pt>
                <c:pt idx="2">
                  <c:v>8.2242744454826995E-3</c:v>
                </c:pt>
              </c:numCache>
            </c:numRef>
          </c:val>
          <c:extLst>
            <c:ext xmlns:c16="http://schemas.microsoft.com/office/drawing/2014/chart" uri="{C3380CC4-5D6E-409C-BE32-E72D297353CC}">
              <c16:uniqueId val="{00000001-00C4-4931-B844-F8161C0777A5}"/>
            </c:ext>
          </c:extLst>
        </c:ser>
        <c:dLbls>
          <c:showLegendKey val="0"/>
          <c:showVal val="0"/>
          <c:showCatName val="0"/>
          <c:showSerName val="0"/>
          <c:showPercent val="0"/>
          <c:showBubbleSize val="0"/>
        </c:dLbls>
        <c:gapWidth val="339"/>
        <c:overlap val="100"/>
        <c:axId val="552660584"/>
        <c:axId val="552661240"/>
      </c:barChart>
      <c:catAx>
        <c:axId val="552660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these </a:t>
                </a:r>
                <a:r>
                  <a:rPr lang="en-GB" baseline="0"/>
                  <a:t>indices when students disagreed or strongly disagreed that "your intelligence is something about you that you can’t change very much"</a:t>
                </a:r>
                <a:endParaRPr lang="en-GB"/>
              </a:p>
            </c:rich>
          </c:tx>
          <c:layout>
            <c:manualLayout>
              <c:xMode val="edge"/>
              <c:yMode val="edge"/>
              <c:x val="0.12573686892119507"/>
              <c:y val="1.54069371594814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 val="autoZero"/>
        <c:auto val="1"/>
        <c:lblAlgn val="ctr"/>
        <c:lblOffset val="100"/>
        <c:noMultiLvlLbl val="0"/>
      </c:catAx>
      <c:valAx>
        <c:axId val="552661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Change in indices</a:t>
                </a:r>
              </a:p>
            </c:rich>
          </c:tx>
          <c:layout>
            <c:manualLayout>
              <c:xMode val="edge"/>
              <c:yMode val="edge"/>
              <c:x val="8.7436381731368119E-3"/>
              <c:y val="0.121138763584434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3598702331217"/>
          <c:y val="2.7499188327204459E-2"/>
          <c:w val="0.71807430899093438"/>
          <c:h val="0.91395606084392611"/>
        </c:manualLayout>
      </c:layout>
      <c:barChart>
        <c:barDir val="bar"/>
        <c:grouping val="clustered"/>
        <c:varyColors val="0"/>
        <c:ser>
          <c:idx val="2"/>
          <c:order val="0"/>
          <c:tx>
            <c:v>Sig</c:v>
          </c:tx>
          <c:spPr>
            <a:solidFill>
              <a:schemeClr val="accent1">
                <a:lumMod val="50000"/>
              </a:schemeClr>
            </a:solidFill>
            <a:ln>
              <a:noFill/>
            </a:ln>
            <a:effectLst/>
          </c:spPr>
          <c:invertIfNegative val="0"/>
          <c:cat>
            <c:strRef>
              <c:f>'Figure 9'!$A$143:$A$177</c:f>
              <c:strCache>
                <c:ptCount val="35"/>
                <c:pt idx="0">
                  <c:v>Bosnia and Herzegovina</c:v>
                </c:pt>
                <c:pt idx="1">
                  <c:v>Baku (Azerbaijan)</c:v>
                </c:pt>
                <c:pt idx="2">
                  <c:v>Malta</c:v>
                </c:pt>
                <c:pt idx="3">
                  <c:v>Germany</c:v>
                </c:pt>
                <c:pt idx="4">
                  <c:v>Switzerland</c:v>
                </c:pt>
                <c:pt idx="5">
                  <c:v>Ukraine</c:v>
                </c:pt>
                <c:pt idx="6">
                  <c:v>Luxembourg</c:v>
                </c:pt>
                <c:pt idx="7">
                  <c:v>Colombia</c:v>
                </c:pt>
                <c:pt idx="8">
                  <c:v>Brunei Darussalam</c:v>
                </c:pt>
                <c:pt idx="9">
                  <c:v>Finland</c:v>
                </c:pt>
                <c:pt idx="10">
                  <c:v>Hungary</c:v>
                </c:pt>
                <c:pt idx="11">
                  <c:v>Croatia</c:v>
                </c:pt>
                <c:pt idx="12">
                  <c:v>Brazil</c:v>
                </c:pt>
                <c:pt idx="13">
                  <c:v>France</c:v>
                </c:pt>
                <c:pt idx="14">
                  <c:v>Czech Republic</c:v>
                </c:pt>
                <c:pt idx="15">
                  <c:v>Moldova</c:v>
                </c:pt>
                <c:pt idx="16">
                  <c:v>Sweden</c:v>
                </c:pt>
                <c:pt idx="17">
                  <c:v>United States</c:v>
                </c:pt>
                <c:pt idx="18">
                  <c:v>Spain</c:v>
                </c:pt>
                <c:pt idx="19">
                  <c:v>OECD average</c:v>
                </c:pt>
                <c:pt idx="20">
                  <c:v>Estonia</c:v>
                </c:pt>
                <c:pt idx="21">
                  <c:v>Portugal</c:v>
                </c:pt>
                <c:pt idx="22">
                  <c:v>Italy</c:v>
                </c:pt>
                <c:pt idx="23">
                  <c:v>Austria</c:v>
                </c:pt>
                <c:pt idx="24">
                  <c:v>Lithuania</c:v>
                </c:pt>
                <c:pt idx="25">
                  <c:v>Latvia</c:v>
                </c:pt>
                <c:pt idx="26">
                  <c:v>Macao (China)</c:v>
                </c:pt>
                <c:pt idx="27">
                  <c:v>United Kingdom</c:v>
                </c:pt>
                <c:pt idx="28">
                  <c:v>Hong Kong (China)</c:v>
                </c:pt>
                <c:pt idx="29">
                  <c:v>Japan</c:v>
                </c:pt>
                <c:pt idx="30">
                  <c:v>Iceland</c:v>
                </c:pt>
                <c:pt idx="31">
                  <c:v>Chinese Taipei</c:v>
                </c:pt>
                <c:pt idx="32">
                  <c:v>B-S-J-Z (China)</c:v>
                </c:pt>
                <c:pt idx="33">
                  <c:v>Ireland</c:v>
                </c:pt>
                <c:pt idx="34">
                  <c:v>Korea</c:v>
                </c:pt>
              </c:strCache>
            </c:strRef>
          </c:cat>
          <c:val>
            <c:numRef>
              <c:f>'Figure 9'!$D$143:$D$177</c:f>
              <c:numCache>
                <c:formatCode>0.00</c:formatCode>
                <c:ptCount val="35"/>
                <c:pt idx="0">
                  <c:v>1.108496635976288</c:v>
                </c:pt>
                <c:pt idx="6">
                  <c:v>1.1449955248615871</c:v>
                </c:pt>
                <c:pt idx="7">
                  <c:v>1.15297415395392</c:v>
                </c:pt>
                <c:pt idx="8">
                  <c:v>1.157941904562507</c:v>
                </c:pt>
                <c:pt idx="9">
                  <c:v>1.1653134815032671</c:v>
                </c:pt>
                <c:pt idx="10">
                  <c:v>1.168084130652858</c:v>
                </c:pt>
                <c:pt idx="11">
                  <c:v>1.176785357754166</c:v>
                </c:pt>
                <c:pt idx="12">
                  <c:v>1.176789568630062</c:v>
                </c:pt>
                <c:pt idx="13">
                  <c:v>1.1863033989829721</c:v>
                </c:pt>
                <c:pt idx="14">
                  <c:v>1.204155322527886</c:v>
                </c:pt>
                <c:pt idx="15">
                  <c:v>1.2042615616153081</c:v>
                </c:pt>
                <c:pt idx="16">
                  <c:v>1.241301863893463</c:v>
                </c:pt>
                <c:pt idx="17">
                  <c:v>1.2538246279240259</c:v>
                </c:pt>
                <c:pt idx="18">
                  <c:v>1.264780595631978</c:v>
                </c:pt>
                <c:pt idx="19">
                  <c:v>1.266006434763703</c:v>
                </c:pt>
                <c:pt idx="20">
                  <c:v>1.29536604268861</c:v>
                </c:pt>
                <c:pt idx="21">
                  <c:v>1.2989947552296901</c:v>
                </c:pt>
                <c:pt idx="22">
                  <c:v>1.3188132043018039</c:v>
                </c:pt>
                <c:pt idx="23">
                  <c:v>1.419936211654901</c:v>
                </c:pt>
                <c:pt idx="24">
                  <c:v>1.4227821396018949</c:v>
                </c:pt>
                <c:pt idx="25">
                  <c:v>1.4424081501596691</c:v>
                </c:pt>
                <c:pt idx="26">
                  <c:v>1.488437167916735</c:v>
                </c:pt>
                <c:pt idx="27">
                  <c:v>1.517413153412716</c:v>
                </c:pt>
                <c:pt idx="28">
                  <c:v>1.5542678440256219</c:v>
                </c:pt>
                <c:pt idx="29">
                  <c:v>1.5824968202133229</c:v>
                </c:pt>
                <c:pt idx="30">
                  <c:v>1.586822485786286</c:v>
                </c:pt>
                <c:pt idx="31">
                  <c:v>1.7072867767156421</c:v>
                </c:pt>
                <c:pt idx="32">
                  <c:v>1.754988550695681</c:v>
                </c:pt>
                <c:pt idx="33">
                  <c:v>1.804874784469422</c:v>
                </c:pt>
                <c:pt idx="34">
                  <c:v>2.0908377845515611</c:v>
                </c:pt>
              </c:numCache>
            </c:numRef>
          </c:val>
          <c:extLst>
            <c:ext xmlns:c16="http://schemas.microsoft.com/office/drawing/2014/chart" uri="{C3380CC4-5D6E-409C-BE32-E72D297353CC}">
              <c16:uniqueId val="{00000000-045F-4D74-9241-48437E89711E}"/>
            </c:ext>
          </c:extLst>
        </c:ser>
        <c:ser>
          <c:idx val="0"/>
          <c:order val="1"/>
          <c:tx>
            <c:v>NS</c:v>
          </c:tx>
          <c:spPr>
            <a:solidFill>
              <a:schemeClr val="accent1">
                <a:lumMod val="60000"/>
                <a:lumOff val="40000"/>
              </a:schemeClr>
            </a:solidFill>
            <a:ln>
              <a:noFill/>
            </a:ln>
            <a:effectLst/>
          </c:spPr>
          <c:invertIfNegative val="0"/>
          <c:cat>
            <c:strRef>
              <c:f>'Figure 9'!$A$143:$A$177</c:f>
              <c:strCache>
                <c:ptCount val="35"/>
                <c:pt idx="0">
                  <c:v>Bosnia and Herzegovina</c:v>
                </c:pt>
                <c:pt idx="1">
                  <c:v>Baku (Azerbaijan)</c:v>
                </c:pt>
                <c:pt idx="2">
                  <c:v>Malta</c:v>
                </c:pt>
                <c:pt idx="3">
                  <c:v>Germany</c:v>
                </c:pt>
                <c:pt idx="4">
                  <c:v>Switzerland</c:v>
                </c:pt>
                <c:pt idx="5">
                  <c:v>Ukraine</c:v>
                </c:pt>
                <c:pt idx="6">
                  <c:v>Luxembourg</c:v>
                </c:pt>
                <c:pt idx="7">
                  <c:v>Colombia</c:v>
                </c:pt>
                <c:pt idx="8">
                  <c:v>Brunei Darussalam</c:v>
                </c:pt>
                <c:pt idx="9">
                  <c:v>Finland</c:v>
                </c:pt>
                <c:pt idx="10">
                  <c:v>Hungary</c:v>
                </c:pt>
                <c:pt idx="11">
                  <c:v>Croatia</c:v>
                </c:pt>
                <c:pt idx="12">
                  <c:v>Brazil</c:v>
                </c:pt>
                <c:pt idx="13">
                  <c:v>France</c:v>
                </c:pt>
                <c:pt idx="14">
                  <c:v>Czech Republic</c:v>
                </c:pt>
                <c:pt idx="15">
                  <c:v>Moldova</c:v>
                </c:pt>
                <c:pt idx="16">
                  <c:v>Sweden</c:v>
                </c:pt>
                <c:pt idx="17">
                  <c:v>United States</c:v>
                </c:pt>
                <c:pt idx="18">
                  <c:v>Spain</c:v>
                </c:pt>
                <c:pt idx="19">
                  <c:v>OECD average</c:v>
                </c:pt>
                <c:pt idx="20">
                  <c:v>Estonia</c:v>
                </c:pt>
                <c:pt idx="21">
                  <c:v>Portugal</c:v>
                </c:pt>
                <c:pt idx="22">
                  <c:v>Italy</c:v>
                </c:pt>
                <c:pt idx="23">
                  <c:v>Austria</c:v>
                </c:pt>
                <c:pt idx="24">
                  <c:v>Lithuania</c:v>
                </c:pt>
                <c:pt idx="25">
                  <c:v>Latvia</c:v>
                </c:pt>
                <c:pt idx="26">
                  <c:v>Macao (China)</c:v>
                </c:pt>
                <c:pt idx="27">
                  <c:v>United Kingdom</c:v>
                </c:pt>
                <c:pt idx="28">
                  <c:v>Hong Kong (China)</c:v>
                </c:pt>
                <c:pt idx="29">
                  <c:v>Japan</c:v>
                </c:pt>
                <c:pt idx="30">
                  <c:v>Iceland</c:v>
                </c:pt>
                <c:pt idx="31">
                  <c:v>Chinese Taipei</c:v>
                </c:pt>
                <c:pt idx="32">
                  <c:v>B-S-J-Z (China)</c:v>
                </c:pt>
                <c:pt idx="33">
                  <c:v>Ireland</c:v>
                </c:pt>
                <c:pt idx="34">
                  <c:v>Korea</c:v>
                </c:pt>
              </c:strCache>
            </c:strRef>
          </c:cat>
          <c:val>
            <c:numRef>
              <c:f>'Figure 9'!$E$143:$E$177</c:f>
              <c:numCache>
                <c:formatCode>0.00</c:formatCode>
                <c:ptCount val="35"/>
                <c:pt idx="1">
                  <c:v>1.1154314131283549</c:v>
                </c:pt>
                <c:pt idx="2">
                  <c:v>1.1220498370461429</c:v>
                </c:pt>
                <c:pt idx="3">
                  <c:v>1.1313315409336619</c:v>
                </c:pt>
                <c:pt idx="4">
                  <c:v>1.1333815375687659</c:v>
                </c:pt>
                <c:pt idx="5">
                  <c:v>1.14097482882179</c:v>
                </c:pt>
              </c:numCache>
            </c:numRef>
          </c:val>
          <c:extLst>
            <c:ext xmlns:c16="http://schemas.microsoft.com/office/drawing/2014/chart" uri="{C3380CC4-5D6E-409C-BE32-E72D297353CC}">
              <c16:uniqueId val="{00000001-045F-4D74-9241-48437E89711E}"/>
            </c:ext>
          </c:extLst>
        </c:ser>
        <c:dLbls>
          <c:showLegendKey val="0"/>
          <c:showVal val="0"/>
          <c:showCatName val="0"/>
          <c:showSerName val="0"/>
          <c:showPercent val="0"/>
          <c:showBubbleSize val="0"/>
        </c:dLbls>
        <c:gapWidth val="150"/>
        <c:overlap val="100"/>
        <c:axId val="552660584"/>
        <c:axId val="552661240"/>
      </c:barChart>
      <c:catAx>
        <c:axId val="552660584"/>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At val="1"/>
        <c:auto val="1"/>
        <c:lblAlgn val="ctr"/>
        <c:lblOffset val="100"/>
        <c:noMultiLvlLbl val="0"/>
      </c:catAx>
      <c:valAx>
        <c:axId val="552661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Odds ratios</a:t>
                </a:r>
              </a:p>
            </c:rich>
          </c:tx>
          <c:layout>
            <c:manualLayout>
              <c:xMode val="edge"/>
              <c:yMode val="edge"/>
              <c:x val="0.83986605374894108"/>
              <c:y val="0.965189501918175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ajorUnit val="0.5"/>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359812506634"/>
          <c:y val="2.590865097622308E-2"/>
          <c:w val="0.71807430899093438"/>
          <c:h val="0.91912599047029053"/>
        </c:manualLayout>
      </c:layout>
      <c:barChart>
        <c:barDir val="bar"/>
        <c:grouping val="clustered"/>
        <c:varyColors val="0"/>
        <c:ser>
          <c:idx val="2"/>
          <c:order val="0"/>
          <c:tx>
            <c:v>Sig</c:v>
          </c:tx>
          <c:spPr>
            <a:solidFill>
              <a:schemeClr val="accent1">
                <a:lumMod val="50000"/>
              </a:schemeClr>
            </a:solidFill>
            <a:ln>
              <a:noFill/>
            </a:ln>
            <a:effectLst/>
          </c:spPr>
          <c:invertIfNegative val="0"/>
          <c:cat>
            <c:strRef>
              <c:f>'Figure 9'!$A$107:$A$142</c:f>
              <c:strCache>
                <c:ptCount val="36"/>
                <c:pt idx="0">
                  <c:v>Lebanon</c:v>
                </c:pt>
                <c:pt idx="1">
                  <c:v>Panama</c:v>
                </c:pt>
                <c:pt idx="2">
                  <c:v>North Macedonia</c:v>
                </c:pt>
                <c:pt idx="3">
                  <c:v>Jordan</c:v>
                </c:pt>
                <c:pt idx="4">
                  <c:v>Kosovo</c:v>
                </c:pt>
                <c:pt idx="5">
                  <c:v>Philippines</c:v>
                </c:pt>
                <c:pt idx="6">
                  <c:v>Georgia</c:v>
                </c:pt>
                <c:pt idx="7">
                  <c:v>Saudi Arabia</c:v>
                </c:pt>
                <c:pt idx="8">
                  <c:v>Indonesia</c:v>
                </c:pt>
                <c:pt idx="9">
                  <c:v>Greece</c:v>
                </c:pt>
                <c:pt idx="10">
                  <c:v>Argentina</c:v>
                </c:pt>
                <c:pt idx="11">
                  <c:v>Mexico</c:v>
                </c:pt>
                <c:pt idx="12">
                  <c:v>Uruguay</c:v>
                </c:pt>
                <c:pt idx="13">
                  <c:v>Belarus</c:v>
                </c:pt>
                <c:pt idx="14">
                  <c:v>Albania</c:v>
                </c:pt>
                <c:pt idx="15">
                  <c:v>Dominican Republic</c:v>
                </c:pt>
                <c:pt idx="16">
                  <c:v>United Arab Emirates</c:v>
                </c:pt>
                <c:pt idx="17">
                  <c:v>Russia</c:v>
                </c:pt>
                <c:pt idx="18">
                  <c:v>Costa Rica</c:v>
                </c:pt>
                <c:pt idx="19">
                  <c:v>Chile</c:v>
                </c:pt>
                <c:pt idx="20">
                  <c:v>Bulgaria</c:v>
                </c:pt>
                <c:pt idx="21">
                  <c:v>Montenegro</c:v>
                </c:pt>
                <c:pt idx="22">
                  <c:v>Poland</c:v>
                </c:pt>
                <c:pt idx="23">
                  <c:v>Romania</c:v>
                </c:pt>
                <c:pt idx="24">
                  <c:v>Qatar</c:v>
                </c:pt>
                <c:pt idx="25">
                  <c:v>Morocco</c:v>
                </c:pt>
                <c:pt idx="26">
                  <c:v>Netherlands</c:v>
                </c:pt>
                <c:pt idx="27">
                  <c:v>Kazakhstan</c:v>
                </c:pt>
                <c:pt idx="28">
                  <c:v>Turkey</c:v>
                </c:pt>
                <c:pt idx="29">
                  <c:v>Malaysia</c:v>
                </c:pt>
                <c:pt idx="30">
                  <c:v>Slovenia</c:v>
                </c:pt>
                <c:pt idx="31">
                  <c:v>Serbia</c:v>
                </c:pt>
                <c:pt idx="32">
                  <c:v>Thailand</c:v>
                </c:pt>
                <c:pt idx="33">
                  <c:v>Slovak Republic</c:v>
                </c:pt>
                <c:pt idx="34">
                  <c:v>Peru</c:v>
                </c:pt>
                <c:pt idx="35">
                  <c:v>Viet Nam</c:v>
                </c:pt>
              </c:strCache>
            </c:strRef>
          </c:cat>
          <c:val>
            <c:numRef>
              <c:f>'Figure 9'!$D$107:$D$142</c:f>
              <c:numCache>
                <c:formatCode>0.00</c:formatCode>
                <c:ptCount val="36"/>
                <c:pt idx="0">
                  <c:v>0.64599540230489683</c:v>
                </c:pt>
                <c:pt idx="1">
                  <c:v>0.69335379394722729</c:v>
                </c:pt>
                <c:pt idx="2">
                  <c:v>0.79607656411988048</c:v>
                </c:pt>
                <c:pt idx="3">
                  <c:v>0.8043992367080669</c:v>
                </c:pt>
                <c:pt idx="5">
                  <c:v>0.85227576348854939</c:v>
                </c:pt>
                <c:pt idx="6">
                  <c:v>0.86404375626760477</c:v>
                </c:pt>
                <c:pt idx="32">
                  <c:v>1.103225334785189</c:v>
                </c:pt>
              </c:numCache>
            </c:numRef>
          </c:val>
          <c:extLst>
            <c:ext xmlns:c16="http://schemas.microsoft.com/office/drawing/2014/chart" uri="{C3380CC4-5D6E-409C-BE32-E72D297353CC}">
              <c16:uniqueId val="{00000000-714E-4BD7-B7F0-A179D3152A8D}"/>
            </c:ext>
          </c:extLst>
        </c:ser>
        <c:ser>
          <c:idx val="0"/>
          <c:order val="1"/>
          <c:tx>
            <c:v>NS</c:v>
          </c:tx>
          <c:spPr>
            <a:solidFill>
              <a:schemeClr val="accent1">
                <a:lumMod val="60000"/>
                <a:lumOff val="40000"/>
              </a:schemeClr>
            </a:solidFill>
            <a:ln>
              <a:noFill/>
            </a:ln>
            <a:effectLst/>
          </c:spPr>
          <c:invertIfNegative val="0"/>
          <c:cat>
            <c:strRef>
              <c:f>'Figure 9'!$A$107:$A$142</c:f>
              <c:strCache>
                <c:ptCount val="36"/>
                <c:pt idx="0">
                  <c:v>Lebanon</c:v>
                </c:pt>
                <c:pt idx="1">
                  <c:v>Panama</c:v>
                </c:pt>
                <c:pt idx="2">
                  <c:v>North Macedonia</c:v>
                </c:pt>
                <c:pt idx="3">
                  <c:v>Jordan</c:v>
                </c:pt>
                <c:pt idx="4">
                  <c:v>Kosovo</c:v>
                </c:pt>
                <c:pt idx="5">
                  <c:v>Philippines</c:v>
                </c:pt>
                <c:pt idx="6">
                  <c:v>Georgia</c:v>
                </c:pt>
                <c:pt idx="7">
                  <c:v>Saudi Arabia</c:v>
                </c:pt>
                <c:pt idx="8">
                  <c:v>Indonesia</c:v>
                </c:pt>
                <c:pt idx="9">
                  <c:v>Greece</c:v>
                </c:pt>
                <c:pt idx="10">
                  <c:v>Argentina</c:v>
                </c:pt>
                <c:pt idx="11">
                  <c:v>Mexico</c:v>
                </c:pt>
                <c:pt idx="12">
                  <c:v>Uruguay</c:v>
                </c:pt>
                <c:pt idx="13">
                  <c:v>Belarus</c:v>
                </c:pt>
                <c:pt idx="14">
                  <c:v>Albania</c:v>
                </c:pt>
                <c:pt idx="15">
                  <c:v>Dominican Republic</c:v>
                </c:pt>
                <c:pt idx="16">
                  <c:v>United Arab Emirates</c:v>
                </c:pt>
                <c:pt idx="17">
                  <c:v>Russia</c:v>
                </c:pt>
                <c:pt idx="18">
                  <c:v>Costa Rica</c:v>
                </c:pt>
                <c:pt idx="19">
                  <c:v>Chile</c:v>
                </c:pt>
                <c:pt idx="20">
                  <c:v>Bulgaria</c:v>
                </c:pt>
                <c:pt idx="21">
                  <c:v>Montenegro</c:v>
                </c:pt>
                <c:pt idx="22">
                  <c:v>Poland</c:v>
                </c:pt>
                <c:pt idx="23">
                  <c:v>Romania</c:v>
                </c:pt>
                <c:pt idx="24">
                  <c:v>Qatar</c:v>
                </c:pt>
                <c:pt idx="25">
                  <c:v>Morocco</c:v>
                </c:pt>
                <c:pt idx="26">
                  <c:v>Netherlands</c:v>
                </c:pt>
                <c:pt idx="27">
                  <c:v>Kazakhstan</c:v>
                </c:pt>
                <c:pt idx="28">
                  <c:v>Turkey</c:v>
                </c:pt>
                <c:pt idx="29">
                  <c:v>Malaysia</c:v>
                </c:pt>
                <c:pt idx="30">
                  <c:v>Slovenia</c:v>
                </c:pt>
                <c:pt idx="31">
                  <c:v>Serbia</c:v>
                </c:pt>
                <c:pt idx="32">
                  <c:v>Thailand</c:v>
                </c:pt>
                <c:pt idx="33">
                  <c:v>Slovak Republic</c:v>
                </c:pt>
                <c:pt idx="34">
                  <c:v>Peru</c:v>
                </c:pt>
                <c:pt idx="35">
                  <c:v>Viet Nam</c:v>
                </c:pt>
              </c:strCache>
            </c:strRef>
          </c:cat>
          <c:val>
            <c:numRef>
              <c:f>'Figure 9'!$E$107:$E$142</c:f>
              <c:numCache>
                <c:formatCode>0.00</c:formatCode>
                <c:ptCount val="36"/>
                <c:pt idx="4">
                  <c:v>0.84101197219857649</c:v>
                </c:pt>
                <c:pt idx="7">
                  <c:v>0.88825529711950479</c:v>
                </c:pt>
                <c:pt idx="8">
                  <c:v>0.91043259547913724</c:v>
                </c:pt>
                <c:pt idx="9">
                  <c:v>0.91326107606367168</c:v>
                </c:pt>
                <c:pt idx="10">
                  <c:v>0.92400137047995701</c:v>
                </c:pt>
                <c:pt idx="11">
                  <c:v>0.94708248532756323</c:v>
                </c:pt>
                <c:pt idx="12">
                  <c:v>0.95017832466836483</c:v>
                </c:pt>
                <c:pt idx="13">
                  <c:v>0.9544082422330491</c:v>
                </c:pt>
                <c:pt idx="14">
                  <c:v>0.96131372361642942</c:v>
                </c:pt>
                <c:pt idx="15">
                  <c:v>0.96387192108554587</c:v>
                </c:pt>
                <c:pt idx="16">
                  <c:v>0.98013640608500097</c:v>
                </c:pt>
                <c:pt idx="17">
                  <c:v>0.98976499007325469</c:v>
                </c:pt>
                <c:pt idx="18">
                  <c:v>0.99056219432992698</c:v>
                </c:pt>
                <c:pt idx="19">
                  <c:v>0.99242138117241085</c:v>
                </c:pt>
                <c:pt idx="20">
                  <c:v>0.99936568032408046</c:v>
                </c:pt>
                <c:pt idx="21">
                  <c:v>1.0044971235749609</c:v>
                </c:pt>
                <c:pt idx="22">
                  <c:v>1.0182512508726049</c:v>
                </c:pt>
                <c:pt idx="23">
                  <c:v>1.019548503359488</c:v>
                </c:pt>
                <c:pt idx="24">
                  <c:v>1.0197207613600201</c:v>
                </c:pt>
                <c:pt idx="25">
                  <c:v>1.0323177471525831</c:v>
                </c:pt>
                <c:pt idx="26">
                  <c:v>1.0336813702337491</c:v>
                </c:pt>
                <c:pt idx="27">
                  <c:v>1.0367319561118209</c:v>
                </c:pt>
                <c:pt idx="28">
                  <c:v>1.060310011928622</c:v>
                </c:pt>
                <c:pt idx="29">
                  <c:v>1.067966281914831</c:v>
                </c:pt>
                <c:pt idx="30">
                  <c:v>1.0843144778008289</c:v>
                </c:pt>
                <c:pt idx="31">
                  <c:v>1.093319380195666</c:v>
                </c:pt>
                <c:pt idx="33">
                  <c:v>1.1036792790073771</c:v>
                </c:pt>
                <c:pt idx="34">
                  <c:v>1.1053280985276139</c:v>
                </c:pt>
                <c:pt idx="35">
                  <c:v>1.107763335018666</c:v>
                </c:pt>
              </c:numCache>
            </c:numRef>
          </c:val>
          <c:extLst>
            <c:ext xmlns:c16="http://schemas.microsoft.com/office/drawing/2014/chart" uri="{C3380CC4-5D6E-409C-BE32-E72D297353CC}">
              <c16:uniqueId val="{00000001-714E-4BD7-B7F0-A179D3152A8D}"/>
            </c:ext>
          </c:extLst>
        </c:ser>
        <c:dLbls>
          <c:showLegendKey val="0"/>
          <c:showVal val="0"/>
          <c:showCatName val="0"/>
          <c:showSerName val="0"/>
          <c:showPercent val="0"/>
          <c:showBubbleSize val="0"/>
        </c:dLbls>
        <c:gapWidth val="150"/>
        <c:overlap val="100"/>
        <c:axId val="552660584"/>
        <c:axId val="552661240"/>
      </c:barChart>
      <c:catAx>
        <c:axId val="552660584"/>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1240"/>
        <c:crossesAt val="1"/>
        <c:auto val="1"/>
        <c:lblAlgn val="ctr"/>
        <c:lblOffset val="100"/>
        <c:noMultiLvlLbl val="0"/>
      </c:catAx>
      <c:valAx>
        <c:axId val="552661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Odds ratios</a:t>
                </a:r>
              </a:p>
            </c:rich>
          </c:tx>
          <c:layout>
            <c:manualLayout>
              <c:xMode val="edge"/>
              <c:yMode val="edge"/>
              <c:x val="0.83986605374894108"/>
              <c:y val="0.965189501918175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60584"/>
        <c:crosses val="autoZero"/>
        <c:crossBetween val="between"/>
        <c:majorUnit val="0.5"/>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455084</xdr:colOff>
      <xdr:row>2</xdr:row>
      <xdr:rowOff>105833</xdr:rowOff>
    </xdr:from>
    <xdr:to>
      <xdr:col>8</xdr:col>
      <xdr:colOff>169334</xdr:colOff>
      <xdr:row>40</xdr:row>
      <xdr:rowOff>55887</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455084" y="429683"/>
          <a:ext cx="4591050" cy="6103204"/>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18448</xdr:colOff>
      <xdr:row>3</xdr:row>
      <xdr:rowOff>84121</xdr:rowOff>
    </xdr:from>
    <xdr:to>
      <xdr:col>12</xdr:col>
      <xdr:colOff>323983</xdr:colOff>
      <xdr:row>32</xdr:row>
      <xdr:rowOff>80550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5</xdr:row>
      <xdr:rowOff>3572</xdr:rowOff>
    </xdr:from>
    <xdr:to>
      <xdr:col>12</xdr:col>
      <xdr:colOff>333374</xdr:colOff>
      <xdr:row>34</xdr:row>
      <xdr:rowOff>23812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145676</xdr:colOff>
      <xdr:row>3</xdr:row>
      <xdr:rowOff>95250</xdr:rowOff>
    </xdr:from>
    <xdr:to>
      <xdr:col>15</xdr:col>
      <xdr:colOff>16109</xdr:colOff>
      <xdr:row>45</xdr:row>
      <xdr:rowOff>119062</xdr:rowOff>
    </xdr:to>
    <xdr:grpSp>
      <xdr:nvGrpSpPr>
        <xdr:cNvPr id="2" name="Group 1"/>
        <xdr:cNvGrpSpPr/>
      </xdr:nvGrpSpPr>
      <xdr:grpSpPr>
        <a:xfrm>
          <a:off x="145676" y="595313"/>
          <a:ext cx="9264464" cy="7024687"/>
          <a:chOff x="145676" y="511969"/>
          <a:chExt cx="9264464" cy="7024687"/>
        </a:xfrm>
      </xdr:grpSpPr>
      <xdr:graphicFrame macro="">
        <xdr:nvGraphicFramePr>
          <xdr:cNvPr id="3" name="Chart 2"/>
          <xdr:cNvGraphicFramePr>
            <a:graphicFrameLocks/>
          </xdr:cNvGraphicFramePr>
        </xdr:nvGraphicFramePr>
        <xdr:xfrm>
          <a:off x="145676" y="892969"/>
          <a:ext cx="4588109" cy="664368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a:graphicFrameLocks/>
          </xdr:cNvGraphicFramePr>
        </xdr:nvGraphicFramePr>
        <xdr:xfrm>
          <a:off x="4822031" y="869156"/>
          <a:ext cx="4588109" cy="661987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1"/>
          <xdr:cNvSpPr txBox="1"/>
        </xdr:nvSpPr>
        <xdr:spPr>
          <a:xfrm>
            <a:off x="1785937" y="511969"/>
            <a:ext cx="6655594" cy="4874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solidFill>
                  <a:schemeClr val="tx1">
                    <a:lumMod val="65000"/>
                    <a:lumOff val="35000"/>
                  </a:schemeClr>
                </a:solidFill>
              </a:rPr>
              <a:t>Increased likelihood of being satisfied with life when students disagree or strongly disagree that "your intelligence is something about you that you can’t change very much"</a:t>
            </a:r>
          </a:p>
        </xdr:txBody>
      </xdr:sp>
    </xdr:grpSp>
    <xdr:clientData/>
  </xdr:twoCellAnchor>
</xdr:wsDr>
</file>

<file path=xl/drawings/drawing13.xml><?xml version="1.0" encoding="utf-8"?>
<c:userShapes xmlns:c="http://schemas.openxmlformats.org/drawingml/2006/chart">
  <cdr:relSizeAnchor xmlns:cdr="http://schemas.openxmlformats.org/drawingml/2006/chartDrawing">
    <cdr:from>
      <cdr:x>0</cdr:x>
      <cdr:y>0.41953</cdr:y>
    </cdr:from>
    <cdr:to>
      <cdr:x>0.97028</cdr:x>
      <cdr:y>0.44015</cdr:y>
    </cdr:to>
    <cdr:sp macro="" textlink="">
      <cdr:nvSpPr>
        <cdr:cNvPr id="3" name="Rectangle 2"/>
        <cdr:cNvSpPr/>
      </cdr:nvSpPr>
      <cdr:spPr>
        <a:xfrm xmlns:a="http://schemas.openxmlformats.org/drawingml/2006/main">
          <a:off x="0" y="2787257"/>
          <a:ext cx="4451750" cy="136993"/>
        </a:xfrm>
        <a:prstGeom xmlns:a="http://schemas.openxmlformats.org/drawingml/2006/main" prst="rect">
          <a:avLst/>
        </a:prstGeom>
        <a:solidFill xmlns:a="http://schemas.openxmlformats.org/drawingml/2006/main">
          <a:schemeClr val="accent1">
            <a:lumMod val="60000"/>
            <a:lumOff val="40000"/>
            <a:alpha val="32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xdr:colOff>
      <xdr:row>4</xdr:row>
      <xdr:rowOff>27385</xdr:rowOff>
    </xdr:from>
    <xdr:to>
      <xdr:col>12</xdr:col>
      <xdr:colOff>333374</xdr:colOff>
      <xdr:row>35</xdr:row>
      <xdr:rowOff>95249</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4</xdr:row>
      <xdr:rowOff>27386</xdr:rowOff>
    </xdr:from>
    <xdr:to>
      <xdr:col>10</xdr:col>
      <xdr:colOff>0</xdr:colOff>
      <xdr:row>33</xdr:row>
      <xdr:rowOff>83344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79375</xdr:colOff>
      <xdr:row>4</xdr:row>
      <xdr:rowOff>43655</xdr:rowOff>
    </xdr:from>
    <xdr:to>
      <xdr:col>10</xdr:col>
      <xdr:colOff>127000</xdr:colOff>
      <xdr:row>37</xdr:row>
      <xdr:rowOff>130967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0.31227</cdr:x>
      <cdr:y>0.11064</cdr:y>
    </cdr:from>
    <cdr:to>
      <cdr:x>0.32342</cdr:x>
      <cdr:y>0.12181</cdr:y>
    </cdr:to>
    <cdr:sp macro="" textlink="">
      <cdr:nvSpPr>
        <cdr:cNvPr id="2" name="Isosceles Triangle 1"/>
        <cdr:cNvSpPr/>
      </cdr:nvSpPr>
      <cdr:spPr>
        <a:xfrm xmlns:a="http://schemas.openxmlformats.org/drawingml/2006/main">
          <a:off x="2000250" y="619126"/>
          <a:ext cx="71438" cy="62508"/>
        </a:xfrm>
        <a:prstGeom xmlns:a="http://schemas.openxmlformats.org/drawingml/2006/main" prst="triangle">
          <a:avLst/>
        </a:prstGeom>
        <a:solidFill xmlns:a="http://schemas.openxmlformats.org/drawingml/2006/main">
          <a:schemeClr val="accent1">
            <a:lumMod val="60000"/>
            <a:lumOff val="4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0.31227</cdr:x>
      <cdr:y>0.07021</cdr:y>
    </cdr:from>
    <cdr:to>
      <cdr:x>0.32249</cdr:x>
      <cdr:y>0.08085</cdr:y>
    </cdr:to>
    <cdr:sp macro="" textlink="">
      <cdr:nvSpPr>
        <cdr:cNvPr id="3" name="Rectangle 2"/>
        <cdr:cNvSpPr/>
      </cdr:nvSpPr>
      <cdr:spPr>
        <a:xfrm xmlns:a="http://schemas.openxmlformats.org/drawingml/2006/main">
          <a:off x="2000250" y="392906"/>
          <a:ext cx="65485" cy="59531"/>
        </a:xfrm>
        <a:prstGeom xmlns:a="http://schemas.openxmlformats.org/drawingml/2006/main" prst="rect">
          <a:avLst/>
        </a:prstGeom>
        <a:solidFill xmlns:a="http://schemas.openxmlformats.org/drawingml/2006/main">
          <a:schemeClr val="accent1">
            <a:lumMod val="20000"/>
            <a:lumOff val="8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0.31413</cdr:x>
      <cdr:y>0.14309</cdr:y>
    </cdr:from>
    <cdr:to>
      <cdr:x>0.32714</cdr:x>
      <cdr:y>0.1617</cdr:y>
    </cdr:to>
    <cdr:sp macro="" textlink="">
      <cdr:nvSpPr>
        <cdr:cNvPr id="4" name="Diamond 3"/>
        <cdr:cNvSpPr/>
      </cdr:nvSpPr>
      <cdr:spPr>
        <a:xfrm xmlns:a="http://schemas.openxmlformats.org/drawingml/2006/main" flipV="1">
          <a:off x="2012157" y="800695"/>
          <a:ext cx="83344" cy="104180"/>
        </a:xfrm>
        <a:prstGeom xmlns:a="http://schemas.openxmlformats.org/drawingml/2006/main" prst="diamond">
          <a:avLst/>
        </a:prstGeom>
        <a:solidFill xmlns:a="http://schemas.openxmlformats.org/drawingml/2006/main">
          <a:schemeClr val="tx2">
            <a:lumMod val="20000"/>
            <a:lumOff val="8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4</xdr:row>
      <xdr:rowOff>3572</xdr:rowOff>
    </xdr:from>
    <xdr:to>
      <xdr:col>9</xdr:col>
      <xdr:colOff>611186</xdr:colOff>
      <xdr:row>35</xdr:row>
      <xdr:rowOff>71436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0.07673</cdr:x>
      <cdr:y>0.01296</cdr:y>
    </cdr:from>
    <cdr:to>
      <cdr:x>0.98066</cdr:x>
      <cdr:y>0.10621</cdr:y>
    </cdr:to>
    <cdr:sp macro="" textlink="">
      <cdr:nvSpPr>
        <cdr:cNvPr id="2" name="TextBox 1"/>
        <cdr:cNvSpPr txBox="1"/>
      </cdr:nvSpPr>
      <cdr:spPr>
        <a:xfrm xmlns:a="http://schemas.openxmlformats.org/drawingml/2006/main">
          <a:off x="488155" y="67865"/>
          <a:ext cx="5750719" cy="4881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000" b="0" i="0" baseline="0">
              <a:effectLst/>
              <a:latin typeface="+mn-lt"/>
              <a:ea typeface="+mn-ea"/>
              <a:cs typeface="+mn-cs"/>
            </a:rPr>
            <a:t>Performance gain of having a growth mindset among students reporting a high perception of the following teaching practices  (reference: low perception of teaching practices)</a:t>
          </a:r>
          <a:endParaRPr lang="en-GB" sz="1000">
            <a:effectLst/>
          </a:endParaRPr>
        </a:p>
        <a:p xmlns:a="http://schemas.openxmlformats.org/drawingml/2006/main">
          <a:endParaRPr lang="en-GB" sz="10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6</xdr:row>
      <xdr:rowOff>2381</xdr:rowOff>
    </xdr:from>
    <xdr:to>
      <xdr:col>5</xdr:col>
      <xdr:colOff>345281</xdr:colOff>
      <xdr:row>85</xdr:row>
      <xdr:rowOff>123264</xdr:rowOff>
    </xdr:to>
    <xdr:graphicFrame macro="">
      <xdr:nvGraphicFramePr>
        <xdr:cNvPr id="6" name="Chart 5">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154782</xdr:rowOff>
    </xdr:from>
    <xdr:to>
      <xdr:col>7</xdr:col>
      <xdr:colOff>0</xdr:colOff>
      <xdr:row>28</xdr:row>
      <xdr:rowOff>-1</xdr:rowOff>
    </xdr:to>
    <xdr:sp macro="" textlink="">
      <xdr:nvSpPr>
        <xdr:cNvPr id="7" name="Rectangle 6">
          <a:extLst>
            <a:ext uri="{FF2B5EF4-FFF2-40B4-BE49-F238E27FC236}">
              <a16:creationId xmlns:a16="http://schemas.microsoft.com/office/drawing/2014/main" id="{00000000-0008-0000-0200-000003000000}"/>
            </a:ext>
          </a:extLst>
        </xdr:cNvPr>
        <xdr:cNvSpPr/>
      </xdr:nvSpPr>
      <xdr:spPr>
        <a:xfrm>
          <a:off x="0" y="5422107"/>
          <a:ext cx="5648325" cy="169067"/>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83345</xdr:colOff>
      <xdr:row>4</xdr:row>
      <xdr:rowOff>134541</xdr:rowOff>
    </xdr:from>
    <xdr:to>
      <xdr:col>12</xdr:col>
      <xdr:colOff>416718</xdr:colOff>
      <xdr:row>36</xdr:row>
      <xdr:rowOff>35718</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83345</xdr:colOff>
      <xdr:row>4</xdr:row>
      <xdr:rowOff>134541</xdr:rowOff>
    </xdr:from>
    <xdr:to>
      <xdr:col>12</xdr:col>
      <xdr:colOff>295275</xdr:colOff>
      <xdr:row>36</xdr:row>
      <xdr:rowOff>28575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5</xdr:row>
      <xdr:rowOff>3572</xdr:rowOff>
    </xdr:from>
    <xdr:to>
      <xdr:col>10</xdr:col>
      <xdr:colOff>333374</xdr:colOff>
      <xdr:row>34</xdr:row>
      <xdr:rowOff>23812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59531</xdr:rowOff>
    </xdr:from>
    <xdr:to>
      <xdr:col>13</xdr:col>
      <xdr:colOff>145676</xdr:colOff>
      <xdr:row>41</xdr:row>
      <xdr:rowOff>149226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23813</xdr:colOff>
      <xdr:row>14</xdr:row>
      <xdr:rowOff>59531</xdr:rowOff>
    </xdr:from>
    <xdr:to>
      <xdr:col>10</xdr:col>
      <xdr:colOff>130969</xdr:colOff>
      <xdr:row>15</xdr:row>
      <xdr:rowOff>119062</xdr:rowOff>
    </xdr:to>
    <xdr:sp macro="" textlink="">
      <xdr:nvSpPr>
        <xdr:cNvPr id="3" name="TextBox 2"/>
        <xdr:cNvSpPr txBox="1"/>
      </xdr:nvSpPr>
      <xdr:spPr>
        <a:xfrm>
          <a:off x="7062788" y="2326481"/>
          <a:ext cx="107156" cy="221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0">
              <a:solidFill>
                <a:schemeClr val="bg2">
                  <a:lumMod val="25000"/>
                </a:schemeClr>
              </a:solidFill>
            </a:rPr>
            <a:t>1</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0.84182</cdr:x>
      <cdr:y>0.29903</cdr:y>
    </cdr:from>
    <cdr:to>
      <cdr:x>0.95822</cdr:x>
      <cdr:y>0.35818</cdr:y>
    </cdr:to>
    <cdr:sp macro="" textlink="">
      <cdr:nvSpPr>
        <cdr:cNvPr id="2" name="TextBox 1"/>
        <cdr:cNvSpPr txBox="1"/>
      </cdr:nvSpPr>
      <cdr:spPr>
        <a:xfrm xmlns:a="http://schemas.openxmlformats.org/drawingml/2006/main">
          <a:off x="7569682" y="1920893"/>
          <a:ext cx="1046672" cy="3799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tx1">
                  <a:lumMod val="75000"/>
                  <a:lumOff val="25000"/>
                </a:schemeClr>
              </a:solidFill>
            </a:rPr>
            <a:t>All countries and economies</a:t>
          </a:r>
        </a:p>
        <a:p xmlns:a="http://schemas.openxmlformats.org/drawingml/2006/main">
          <a:endParaRPr lang="en-GB" sz="1000" b="1">
            <a:solidFill>
              <a:schemeClr val="tx1">
                <a:lumMod val="75000"/>
                <a:lumOff val="25000"/>
              </a:schemeClr>
            </a:solidFill>
          </a:endParaRPr>
        </a:p>
      </cdr:txBody>
    </cdr:sp>
  </cdr:relSizeAnchor>
  <cdr:relSizeAnchor xmlns:cdr="http://schemas.openxmlformats.org/drawingml/2006/chartDrawing">
    <cdr:from>
      <cdr:x>0.83438</cdr:x>
      <cdr:y>0.17227</cdr:y>
    </cdr:from>
    <cdr:to>
      <cdr:x>0.95684</cdr:x>
      <cdr:y>0.20541</cdr:y>
    </cdr:to>
    <cdr:sp macro="" textlink="">
      <cdr:nvSpPr>
        <cdr:cNvPr id="3" name="TextBox 1"/>
        <cdr:cNvSpPr txBox="1"/>
      </cdr:nvSpPr>
      <cdr:spPr>
        <a:xfrm xmlns:a="http://schemas.openxmlformats.org/drawingml/2006/main">
          <a:off x="7502753" y="1106643"/>
          <a:ext cx="1101163" cy="212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tx1">
                  <a:lumMod val="75000"/>
                  <a:lumOff val="25000"/>
                </a:schemeClr>
              </a:solidFill>
            </a:rPr>
            <a:t>OECD countries</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4</xdr:row>
      <xdr:rowOff>3572</xdr:rowOff>
    </xdr:from>
    <xdr:to>
      <xdr:col>9</xdr:col>
      <xdr:colOff>611186</xdr:colOff>
      <xdr:row>35</xdr:row>
      <xdr:rowOff>71436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0.07673</cdr:x>
      <cdr:y>0.01296</cdr:y>
    </cdr:from>
    <cdr:to>
      <cdr:x>0.98066</cdr:x>
      <cdr:y>0.10621</cdr:y>
    </cdr:to>
    <cdr:sp macro="" textlink="">
      <cdr:nvSpPr>
        <cdr:cNvPr id="2" name="TextBox 1"/>
        <cdr:cNvSpPr txBox="1"/>
      </cdr:nvSpPr>
      <cdr:spPr>
        <a:xfrm xmlns:a="http://schemas.openxmlformats.org/drawingml/2006/main">
          <a:off x="488155" y="67865"/>
          <a:ext cx="5750719" cy="4881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000" b="0" i="0" baseline="0">
              <a:effectLst/>
              <a:latin typeface="+mn-lt"/>
              <a:ea typeface="+mn-ea"/>
              <a:cs typeface="+mn-cs"/>
            </a:rPr>
            <a:t>Standardised effect size in core domains associated with disagreeing or strongly disagreeing that intelligence can't change very much :</a:t>
          </a:r>
          <a:endParaRPr lang="en-GB" sz="10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3</xdr:row>
      <xdr:rowOff>23813</xdr:rowOff>
    </xdr:from>
    <xdr:to>
      <xdr:col>27</xdr:col>
      <xdr:colOff>142874</xdr:colOff>
      <xdr:row>34</xdr:row>
      <xdr:rowOff>23813</xdr:rowOff>
    </xdr:to>
    <xdr:graphicFrame macro="">
      <xdr:nvGraphicFramePr>
        <xdr:cNvPr id="2"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0.45439</cdr:x>
      <cdr:y>0.16129</cdr:y>
    </cdr:from>
    <cdr:to>
      <cdr:x>0.46567</cdr:x>
      <cdr:y>0.99264</cdr:y>
    </cdr:to>
    <cdr:sp macro="" textlink="">
      <cdr:nvSpPr>
        <cdr:cNvPr id="2" name="Rectangle 1"/>
        <cdr:cNvSpPr/>
      </cdr:nvSpPr>
      <cdr:spPr>
        <a:xfrm xmlns:a="http://schemas.openxmlformats.org/drawingml/2006/main" rot="5400000">
          <a:off x="5591430" y="2886476"/>
          <a:ext cx="4295845" cy="189770"/>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0.26044</cdr:x>
      <cdr:y>0.10228</cdr:y>
    </cdr:from>
    <cdr:to>
      <cdr:x>0.50287</cdr:x>
      <cdr:y>0.12082</cdr:y>
    </cdr:to>
    <cdr:grpSp>
      <cdr:nvGrpSpPr>
        <cdr:cNvPr id="5" name="Group 4">
          <a:extLst xmlns:a="http://schemas.openxmlformats.org/drawingml/2006/main">
            <a:ext uri="{FF2B5EF4-FFF2-40B4-BE49-F238E27FC236}">
              <a16:creationId xmlns:a16="http://schemas.microsoft.com/office/drawing/2014/main" id="{C8BF8E83-2140-4707-B16E-57CF09625CA0}"/>
            </a:ext>
          </a:extLst>
        </cdr:cNvPr>
        <cdr:cNvGrpSpPr/>
      </cdr:nvGrpSpPr>
      <cdr:grpSpPr>
        <a:xfrm xmlns:a="http://schemas.openxmlformats.org/drawingml/2006/main">
          <a:off x="4397714" y="503345"/>
          <a:ext cx="4093601" cy="91240"/>
          <a:chOff x="4321969" y="115490"/>
          <a:chExt cx="4078593" cy="90001"/>
        </a:xfrm>
      </cdr:grpSpPr>
      <cdr:sp macro="" textlink="">
        <cdr:nvSpPr>
          <cdr:cNvPr id="3" name="Rectangle 2"/>
          <cdr:cNvSpPr/>
        </cdr:nvSpPr>
        <cdr:spPr>
          <a:xfrm xmlns:a="http://schemas.openxmlformats.org/drawingml/2006/main">
            <a:off x="4321969" y="115491"/>
            <a:ext cx="90000" cy="90000"/>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4" name="Diamond 3"/>
          <cdr:cNvSpPr/>
        </cdr:nvSpPr>
        <cdr:spPr>
          <a:xfrm xmlns:a="http://schemas.openxmlformats.org/drawingml/2006/main">
            <a:off x="8310562" y="115490"/>
            <a:ext cx="90000" cy="90000"/>
          </a:xfrm>
          <a:prstGeom xmlns:a="http://schemas.openxmlformats.org/drawingml/2006/main" prst="diamond">
            <a:avLst/>
          </a:prstGeom>
          <a:solidFill xmlns:a="http://schemas.openxmlformats.org/drawingml/2006/main">
            <a:schemeClr val="bg1">
              <a:lumMod val="95000"/>
            </a:schemeClr>
          </a:solidFill>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dr:relSizeAnchor xmlns:cdr="http://schemas.openxmlformats.org/drawingml/2006/chartDrawing">
    <cdr:from>
      <cdr:x>0.07006</cdr:x>
      <cdr:y>0.01889</cdr:y>
    </cdr:from>
    <cdr:to>
      <cdr:x>0.87049</cdr:x>
      <cdr:y>0.07143</cdr:y>
    </cdr:to>
    <cdr:sp macro="" textlink="">
      <cdr:nvSpPr>
        <cdr:cNvPr id="6" name="TextBox 5"/>
        <cdr:cNvSpPr txBox="1"/>
      </cdr:nvSpPr>
      <cdr:spPr>
        <a:xfrm xmlns:a="http://schemas.openxmlformats.org/drawingml/2006/main">
          <a:off x="1178719" y="97591"/>
          <a:ext cx="13465968" cy="2715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1000" b="0" i="0" baseline="0">
              <a:solidFill>
                <a:schemeClr val="tx1">
                  <a:lumMod val="65000"/>
                  <a:lumOff val="35000"/>
                </a:schemeClr>
              </a:solidFill>
              <a:effectLst/>
              <a:latin typeface="+mn-lt"/>
              <a:ea typeface="+mn-ea"/>
              <a:cs typeface="+mn-cs"/>
            </a:rPr>
            <a:t>Score-point difference in reading associated with disagreeing or strongly disagreeing that intelligence can't change very much</a:t>
          </a:r>
          <a:endParaRPr lang="en-GB" sz="1000">
            <a:solidFill>
              <a:schemeClr val="tx1">
                <a:lumMod val="65000"/>
                <a:lumOff val="35000"/>
              </a:schemeClr>
            </a:solidFill>
            <a:effectLst/>
          </a:endParaRPr>
        </a:p>
        <a:p xmlns:a="http://schemas.openxmlformats.org/drawingml/2006/main">
          <a:pPr algn="ctr"/>
          <a:endParaRPr lang="en-GB" sz="1000">
            <a:solidFill>
              <a:schemeClr val="tx1">
                <a:lumMod val="65000"/>
                <a:lumOff val="3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5</xdr:row>
      <xdr:rowOff>3572</xdr:rowOff>
    </xdr:from>
    <xdr:to>
      <xdr:col>15</xdr:col>
      <xdr:colOff>161923</xdr:colOff>
      <xdr:row>34</xdr:row>
      <xdr:rowOff>23812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0.37332</cdr:x>
      <cdr:y>0.18233</cdr:y>
    </cdr:from>
    <cdr:to>
      <cdr:x>0.67727</cdr:x>
      <cdr:y>0.82548</cdr:y>
    </cdr:to>
    <cdr:sp macro="" textlink="">
      <cdr:nvSpPr>
        <cdr:cNvPr id="2" name="Rectangle 1"/>
        <cdr:cNvSpPr/>
      </cdr:nvSpPr>
      <cdr:spPr>
        <a:xfrm xmlns:a="http://schemas.openxmlformats.org/drawingml/2006/main">
          <a:off x="3561008" y="843095"/>
          <a:ext cx="2899305" cy="2973916"/>
        </a:xfrm>
        <a:prstGeom xmlns:a="http://schemas.openxmlformats.org/drawingml/2006/main" prst="rect">
          <a:avLst/>
        </a:prstGeom>
        <a:solidFill xmlns:a="http://schemas.openxmlformats.org/drawingml/2006/main">
          <a:schemeClr val="accent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3</xdr:row>
      <xdr:rowOff>23813</xdr:rowOff>
    </xdr:from>
    <xdr:to>
      <xdr:col>27</xdr:col>
      <xdr:colOff>142874</xdr:colOff>
      <xdr:row>34</xdr:row>
      <xdr:rowOff>23813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0.36022</cdr:x>
      <cdr:y>0.17051</cdr:y>
    </cdr:from>
    <cdr:to>
      <cdr:x>0.37014</cdr:x>
      <cdr:y>0.98803</cdr:y>
    </cdr:to>
    <cdr:sp macro="" textlink="">
      <cdr:nvSpPr>
        <cdr:cNvPr id="2" name="Rectangle 1"/>
        <cdr:cNvSpPr/>
      </cdr:nvSpPr>
      <cdr:spPr>
        <a:xfrm xmlns:a="http://schemas.openxmlformats.org/drawingml/2006/main" rot="5400000">
          <a:off x="4031373" y="2909834"/>
          <a:ext cx="4224381" cy="166889"/>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0.29042</cdr:x>
      <cdr:y>0.12656</cdr:y>
    </cdr:from>
    <cdr:to>
      <cdr:x>0.29577</cdr:x>
      <cdr:y>0.1451</cdr:y>
    </cdr:to>
    <cdr:sp macro="" textlink="">
      <cdr:nvSpPr>
        <cdr:cNvPr id="3" name="Rectangle 2"/>
        <cdr:cNvSpPr/>
      </cdr:nvSpPr>
      <cdr:spPr>
        <a:xfrm xmlns:a="http://schemas.openxmlformats.org/drawingml/2006/main">
          <a:off x="4885943" y="653993"/>
          <a:ext cx="90006" cy="9580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0.54489</cdr:x>
      <cdr:y>0.12656</cdr:y>
    </cdr:from>
    <cdr:to>
      <cdr:x>0.55024</cdr:x>
      <cdr:y>0.1451</cdr:y>
    </cdr:to>
    <cdr:sp macro="" textlink="">
      <cdr:nvSpPr>
        <cdr:cNvPr id="4" name="Diamond 3"/>
        <cdr:cNvSpPr/>
      </cdr:nvSpPr>
      <cdr:spPr>
        <a:xfrm xmlns:a="http://schemas.openxmlformats.org/drawingml/2006/main">
          <a:off x="9166988" y="653976"/>
          <a:ext cx="90006" cy="95803"/>
        </a:xfrm>
        <a:prstGeom xmlns:a="http://schemas.openxmlformats.org/drawingml/2006/main" prst="diamond">
          <a:avLst/>
        </a:prstGeom>
        <a:solidFill xmlns:a="http://schemas.openxmlformats.org/drawingml/2006/main">
          <a:schemeClr val="bg1">
            <a:lumMod val="95000"/>
          </a:schemeClr>
        </a:solidFill>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0.04638</cdr:x>
      <cdr:y>0.17281</cdr:y>
    </cdr:from>
    <cdr:to>
      <cdr:x>0.99154</cdr:x>
      <cdr:y>0.54646</cdr:y>
    </cdr:to>
    <cdr:sp macro="" textlink="">
      <cdr:nvSpPr>
        <cdr:cNvPr id="7" name="Rectangle 6"/>
        <cdr:cNvSpPr/>
      </cdr:nvSpPr>
      <cdr:spPr>
        <a:xfrm xmlns:a="http://schemas.openxmlformats.org/drawingml/2006/main">
          <a:off x="790031" y="869341"/>
          <a:ext cx="16099736" cy="1879680"/>
        </a:xfrm>
        <a:prstGeom xmlns:a="http://schemas.openxmlformats.org/drawingml/2006/main" prst="rect">
          <a:avLst/>
        </a:prstGeom>
        <a:solidFill xmlns:a="http://schemas.openxmlformats.org/drawingml/2006/main">
          <a:schemeClr val="accent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0.60544</cdr:x>
      <cdr:y>0.66387</cdr:y>
    </cdr:from>
    <cdr:to>
      <cdr:x>0.98395</cdr:x>
      <cdr:y>0.72093</cdr:y>
    </cdr:to>
    <cdr:sp macro="" textlink="">
      <cdr:nvSpPr>
        <cdr:cNvPr id="8" name="TextBox 7"/>
        <cdr:cNvSpPr txBox="1"/>
      </cdr:nvSpPr>
      <cdr:spPr>
        <a:xfrm xmlns:a="http://schemas.openxmlformats.org/drawingml/2006/main">
          <a:off x="10141130" y="3033780"/>
          <a:ext cx="6340040" cy="2607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0">
              <a:effectLst/>
              <a:latin typeface="+mn-lt"/>
              <a:ea typeface="+mn-ea"/>
              <a:cs typeface="+mn-cs"/>
            </a:rPr>
            <a:t>Students who endorsed</a:t>
          </a:r>
          <a:r>
            <a:rPr lang="en-GB" sz="1100" b="0" baseline="0">
              <a:effectLst/>
              <a:latin typeface="+mn-lt"/>
              <a:ea typeface="+mn-ea"/>
              <a:cs typeface="+mn-cs"/>
            </a:rPr>
            <a:t> a </a:t>
          </a:r>
          <a:r>
            <a:rPr lang="en-GB" sz="1100" b="1" baseline="0">
              <a:effectLst/>
              <a:latin typeface="+mn-lt"/>
              <a:ea typeface="+mn-ea"/>
              <a:cs typeface="+mn-cs"/>
            </a:rPr>
            <a:t>fixed</a:t>
          </a:r>
          <a:r>
            <a:rPr lang="en-GB" sz="1100" b="0" baseline="0">
              <a:effectLst/>
              <a:latin typeface="+mn-lt"/>
              <a:ea typeface="+mn-ea"/>
              <a:cs typeface="+mn-cs"/>
            </a:rPr>
            <a:t> mindset </a:t>
          </a:r>
          <a:r>
            <a:rPr lang="en-GB" sz="1100" b="0">
              <a:effectLst/>
              <a:latin typeface="+mn-lt"/>
              <a:ea typeface="+mn-ea"/>
              <a:cs typeface="+mn-cs"/>
            </a:rPr>
            <a:t>were</a:t>
          </a:r>
          <a:r>
            <a:rPr lang="en-GB" sz="1100" b="0" baseline="0">
              <a:effectLst/>
              <a:latin typeface="+mn-lt"/>
              <a:ea typeface="+mn-ea"/>
              <a:cs typeface="+mn-cs"/>
            </a:rPr>
            <a:t> more </a:t>
          </a:r>
          <a:r>
            <a:rPr lang="en-GB" sz="1100" b="0">
              <a:effectLst/>
              <a:latin typeface="+mn-lt"/>
              <a:ea typeface="+mn-ea"/>
              <a:cs typeface="+mn-cs"/>
            </a:rPr>
            <a:t>likely</a:t>
          </a:r>
          <a:r>
            <a:rPr lang="en-GB" sz="1100" b="0" baseline="0">
              <a:effectLst/>
              <a:latin typeface="+mn-lt"/>
              <a:ea typeface="+mn-ea"/>
              <a:cs typeface="+mn-cs"/>
            </a:rPr>
            <a:t> to expect completing university</a:t>
          </a:r>
          <a:endParaRPr lang="en-GB" baseline="30000">
            <a:effectLst/>
          </a:endParaRPr>
        </a:p>
      </cdr:txBody>
    </cdr:sp>
  </cdr:relSizeAnchor>
  <cdr:relSizeAnchor xmlns:cdr="http://schemas.openxmlformats.org/drawingml/2006/chartDrawing">
    <cdr:from>
      <cdr:x>0.04675</cdr:x>
      <cdr:y>0.15067</cdr:y>
    </cdr:from>
    <cdr:to>
      <cdr:x>0.3552</cdr:x>
      <cdr:y>0.25961</cdr:y>
    </cdr:to>
    <cdr:sp macro="" textlink="">
      <cdr:nvSpPr>
        <cdr:cNvPr id="9" name="TextBox 8"/>
        <cdr:cNvSpPr txBox="1"/>
      </cdr:nvSpPr>
      <cdr:spPr>
        <a:xfrm xmlns:a="http://schemas.openxmlformats.org/drawingml/2006/main">
          <a:off x="786539" y="778582"/>
          <a:ext cx="5189218" cy="56292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GB" sz="1100" b="0"/>
            <a:t>Students who endorsed</a:t>
          </a:r>
          <a:r>
            <a:rPr lang="en-GB" sz="1100" b="0" baseline="0"/>
            <a:t> a </a:t>
          </a:r>
          <a:r>
            <a:rPr lang="en-GB" sz="1100" b="1" baseline="0"/>
            <a:t>growth</a:t>
          </a:r>
          <a:r>
            <a:rPr lang="en-GB" sz="1100" b="0" baseline="0"/>
            <a:t> mindset </a:t>
          </a:r>
          <a:r>
            <a:rPr lang="en-GB" sz="1100" b="0"/>
            <a:t>were more likely</a:t>
          </a:r>
          <a:r>
            <a:rPr lang="en-GB" sz="1100" b="0" baseline="0"/>
            <a:t> to expect completing university</a:t>
          </a:r>
          <a:endParaRPr lang="en-GB" sz="1100" b="0" baseline="30000"/>
        </a:p>
      </cdr:txBody>
    </cdr:sp>
  </cdr:relSizeAnchor>
  <cdr:relSizeAnchor xmlns:cdr="http://schemas.openxmlformats.org/drawingml/2006/chartDrawing">
    <cdr:from>
      <cdr:x>0.10403</cdr:x>
      <cdr:y>0.0255</cdr:y>
    </cdr:from>
    <cdr:to>
      <cdr:x>0.85563</cdr:x>
      <cdr:y>0.09418</cdr:y>
    </cdr:to>
    <cdr:sp macro="" textlink="">
      <cdr:nvSpPr>
        <cdr:cNvPr id="5" name="TextBox 4"/>
        <cdr:cNvSpPr txBox="1"/>
      </cdr:nvSpPr>
      <cdr:spPr>
        <a:xfrm xmlns:a="http://schemas.openxmlformats.org/drawingml/2006/main">
          <a:off x="1750217" y="131774"/>
          <a:ext cx="12644438" cy="3548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a:solidFill>
                <a:schemeClr val="tx1">
                  <a:lumMod val="65000"/>
                  <a:lumOff val="35000"/>
                </a:schemeClr>
              </a:solidFill>
              <a:effectLst/>
            </a:rPr>
            <a:t>Increased likelihood of expecting</a:t>
          </a:r>
          <a:r>
            <a:rPr lang="en-GB" sz="1000" baseline="0">
              <a:solidFill>
                <a:schemeClr val="tx1">
                  <a:lumMod val="65000"/>
                  <a:lumOff val="35000"/>
                </a:schemeClr>
              </a:solidFill>
              <a:effectLst/>
            </a:rPr>
            <a:t> to complete university when students endorsed a growth mindset </a:t>
          </a:r>
          <a:endParaRPr lang="en-GB" sz="1000">
            <a:solidFill>
              <a:schemeClr val="tx1">
                <a:lumMod val="65000"/>
                <a:lumOff val="35000"/>
              </a:schemeClr>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xdr:colOff>
      <xdr:row>5</xdr:row>
      <xdr:rowOff>3572</xdr:rowOff>
    </xdr:from>
    <xdr:to>
      <xdr:col>12</xdr:col>
      <xdr:colOff>333374</xdr:colOff>
      <xdr:row>34</xdr:row>
      <xdr:rowOff>23812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by region of origin"/>
      <sheetName val="Raw data (ordered)_not used"/>
      <sheetName val="Countries by region"/>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_lookup"/>
      <sheetName val="Table D3.1a."/>
      <sheetName val="Table D3.1b. (Web only)."/>
      <sheetName val="Table D3.2a."/>
      <sheetName val="Table D3.4."/>
      <sheetName val="Table D3.5b. (Web only)."/>
      <sheetName val="Table D3.6. (Web only)."/>
      <sheetName val="Table D3.8. (Web only)."/>
      <sheetName val="Deflators"/>
      <sheetName val="Figure D3.1."/>
      <sheetName val="Figure D3.2."/>
      <sheetName val="Figure D3.4."/>
      <sheetName val="Figure D3.5."/>
      <sheetName val="head1"/>
      <sheetName val="head2"/>
      <sheetName val="head3"/>
      <sheetName val="LSO_raw"/>
      <sheetName val="Table D3.7. (Web only)."/>
      <sheetName val="Head_AVG"/>
      <sheetName val="PPP"/>
      <sheetName val="Ratio_Head"/>
      <sheetName val="Ratio_Teachers"/>
      <sheetName val="teacher1"/>
      <sheetName val="teacher1_2015_16"/>
      <sheetName val="teacher1a"/>
      <sheetName val="teacher2"/>
      <sheetName val="teacher3"/>
      <sheetName val="Table X2.4d. (Web only)"/>
      <sheetName val="Table X2.6."/>
      <sheetName val="Content"/>
      <sheetName val="Table D3.1c. (Web only)."/>
      <sheetName val="Table D3.2b. (Web only)."/>
      <sheetName val="Table D3.2c. (Web only)."/>
      <sheetName val="Table D3.2d. (Web only)."/>
      <sheetName val="Table D3.3a. (Web only)."/>
      <sheetName val="Table D3.3b. (Web only)."/>
      <sheetName val="Table D3.4._NationalCurrency"/>
      <sheetName val="Table D3.5a. (Web only)."/>
      <sheetName val="Table D3.9. (Web only)."/>
      <sheetName val="Table D3.10."/>
      <sheetName val="Table D3.11. (Web only)."/>
      <sheetName val="Table D3.12. (Web only)."/>
      <sheetName val="Table D3.1d. (Web only)"/>
      <sheetName val="MostPrevalent_Compared_Min"/>
      <sheetName val="MostPrevalentAll_Compared_Min "/>
      <sheetName val="Figure D3.3. (Most prevalent"/>
      <sheetName val="Figure D3.3."/>
      <sheetName val="Sheet1"/>
      <sheetName val="Content (2)"/>
      <sheetName val="Table X2.4a."/>
      <sheetName val="Table X2.4b. (Web only)"/>
      <sheetName val="Table X2.4c."/>
      <sheetName val="Table X2.4c. (3)"/>
      <sheetName val="Table X2.4e. (Web only)"/>
      <sheetName val="Table X2.4f."/>
      <sheetName val="Table X2.4g."/>
      <sheetName val="Table X2.5."/>
      <sheetName val="X3.D3.Annex T2"/>
      <sheetName val="Annex T1"/>
      <sheetName val="salary1"/>
      <sheetName val="Maximum quel"/>
      <sheetName val="teacher1b"/>
      <sheetName val="teacher4"/>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sheetData>
      <sheetData sheetId="5"/>
      <sheetData sheetId="6"/>
      <sheetData sheetId="7"/>
      <sheetData sheetId="8"/>
      <sheetData sheetId="9"/>
      <sheetData sheetId="10">
        <row r="8">
          <cell r="A8" t="str">
            <v>OECD</v>
          </cell>
        </row>
        <row r="50">
          <cell r="F50">
            <v>41243.6875</v>
          </cell>
          <cell r="G50">
            <v>43545.965921624884</v>
          </cell>
          <cell r="H50">
            <v>43545.9375</v>
          </cell>
          <cell r="I50">
            <v>46713.190782543781</v>
          </cell>
        </row>
        <row r="51">
          <cell r="I51">
            <v>47466.412230504182</v>
          </cell>
        </row>
        <row r="54">
          <cell r="I54">
            <v>68569.9375</v>
          </cell>
        </row>
        <row r="55">
          <cell r="I55">
            <v>24116.063285343207</v>
          </cell>
        </row>
        <row r="56">
          <cell r="I56">
            <v>24195.484375</v>
          </cell>
        </row>
        <row r="57">
          <cell r="I57">
            <v>24195.484375</v>
          </cell>
        </row>
        <row r="58">
          <cell r="I58">
            <v>24195.484375</v>
          </cell>
        </row>
        <row r="59">
          <cell r="I59">
            <v>24195.484375</v>
          </cell>
        </row>
        <row r="60">
          <cell r="I60">
            <v>24195.484375</v>
          </cell>
        </row>
        <row r="61">
          <cell r="I61">
            <v>21085.390170081264</v>
          </cell>
        </row>
        <row r="62">
          <cell r="I62">
            <v>21085.375</v>
          </cell>
        </row>
        <row r="63">
          <cell r="I63">
            <v>21085.375</v>
          </cell>
        </row>
        <row r="64">
          <cell r="I64">
            <v>21085.375</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row>
        <row r="66">
          <cell r="A66" t="str">
            <v>G20 average</v>
          </cell>
          <cell r="B66">
            <v>1.4281339645385742</v>
          </cell>
          <cell r="D66" t="str">
            <v>m</v>
          </cell>
          <cell r="F66" t="str">
            <v>m</v>
          </cell>
          <cell r="H66" t="str">
            <v>m</v>
          </cell>
          <cell r="J66" t="str">
            <v>m</v>
          </cell>
          <cell r="L66" t="str">
            <v>m</v>
          </cell>
          <cell r="N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row>
        <row r="69">
          <cell r="A69" t="str">
            <v>EU23 average incl. Lithuania</v>
          </cell>
          <cell r="C69">
            <v>28579.868970339543</v>
          </cell>
          <cell r="E69">
            <v>49360.956368247585</v>
          </cell>
          <cell r="G69">
            <v>1.7536004906400156</v>
          </cell>
          <cell r="I69">
            <v>30773.26777565054</v>
          </cell>
          <cell r="K69">
            <v>54211.140423786019</v>
          </cell>
          <cell r="M69">
            <v>1.7744645987405583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row>
      </sheetData>
      <sheetData sheetId="30"/>
      <sheetData sheetId="31"/>
      <sheetData sheetId="32"/>
      <sheetData sheetId="33"/>
      <sheetData sheetId="34"/>
      <sheetData sheetId="35"/>
      <sheetData sheetId="36"/>
      <sheetData sheetId="37">
        <row r="6">
          <cell r="C6">
            <v>2000</v>
          </cell>
        </row>
      </sheetData>
      <sheetData sheetId="38"/>
      <sheetData sheetId="39"/>
      <sheetData sheetId="40"/>
      <sheetData sheetId="41"/>
      <sheetData sheetId="42">
        <row r="10">
          <cell r="A10" t="str">
            <v>Australia</v>
          </cell>
        </row>
      </sheetData>
      <sheetData sheetId="43"/>
      <sheetData sheetId="44"/>
      <sheetData sheetId="45">
        <row r="6">
          <cell r="O6" t="str">
            <v>Country</v>
          </cell>
        </row>
      </sheetData>
      <sheetData sheetId="46">
        <row r="5">
          <cell r="Y5">
            <v>1999</v>
          </cell>
        </row>
      </sheetData>
      <sheetData sheetId="47">
        <row r="2">
          <cell r="A2" t="str">
            <v>Australia-L3-F-Y25T34-ALL_EARNERS</v>
          </cell>
        </row>
      </sheetData>
      <sheetData sheetId="48">
        <row r="7">
          <cell r="A7" t="str">
            <v>Australia</v>
          </cell>
        </row>
      </sheetData>
      <sheetData sheetId="49">
        <row r="7">
          <cell r="A7" t="str">
            <v>Australia</v>
          </cell>
        </row>
      </sheetData>
      <sheetData sheetId="50">
        <row r="1">
          <cell r="A1" t="str">
            <v>ISO</v>
          </cell>
        </row>
      </sheetData>
      <sheetData sheetId="51"/>
      <sheetData sheetId="52">
        <row r="6">
          <cell r="A6" t="str">
            <v>Australia</v>
          </cell>
        </row>
      </sheetData>
      <sheetData sheetId="53"/>
      <sheetData sheetId="54">
        <row r="6">
          <cell r="A6" t="str">
            <v>Australia</v>
          </cell>
        </row>
      </sheetData>
      <sheetData sheetId="55">
        <row r="5">
          <cell r="A5" t="str">
            <v>Country</v>
          </cell>
        </row>
      </sheetData>
      <sheetData sheetId="56"/>
      <sheetData sheetId="57">
        <row r="6">
          <cell r="A6" t="str">
            <v>Australia</v>
          </cell>
        </row>
      </sheetData>
      <sheetData sheetId="58">
        <row r="6">
          <cell r="A6" t="str">
            <v>Australia</v>
          </cell>
        </row>
      </sheetData>
      <sheetData sheetId="59"/>
      <sheetData sheetId="60">
        <row r="6">
          <cell r="A6" t="str">
            <v>Australia</v>
          </cell>
        </row>
      </sheetData>
      <sheetData sheetId="61">
        <row r="6">
          <cell r="A6" t="str">
            <v>Australia</v>
          </cell>
        </row>
      </sheetData>
      <sheetData sheetId="62">
        <row r="6">
          <cell r="A6" t="str">
            <v>Australia</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 Data-EAG 2016"/>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2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3"/>
  <sheetViews>
    <sheetView tabSelected="1" zoomScale="80" zoomScaleNormal="80" workbookViewId="0"/>
  </sheetViews>
  <sheetFormatPr defaultColWidth="9.140625" defaultRowHeight="12.75" x14ac:dyDescent="0.2"/>
  <cols>
    <col min="1" max="1" width="11.42578125" style="7" customWidth="1"/>
    <col min="2" max="16384" width="9.140625" style="7"/>
  </cols>
  <sheetData>
    <row r="1" spans="1:2" x14ac:dyDescent="0.2">
      <c r="A1" s="7" t="s">
        <v>182</v>
      </c>
      <c r="B1" s="63" t="s">
        <v>250</v>
      </c>
    </row>
    <row r="3" spans="1:2" x14ac:dyDescent="0.2">
      <c r="A3" s="63"/>
      <c r="B3" s="63"/>
    </row>
    <row r="4" spans="1:2" x14ac:dyDescent="0.2">
      <c r="A4" s="139" t="s">
        <v>187</v>
      </c>
    </row>
    <row r="6" spans="1:2" x14ac:dyDescent="0.2">
      <c r="A6" s="140" t="str">
        <f>'Figure 1'!A1</f>
        <v>Figure 1</v>
      </c>
      <c r="B6" s="7" t="str">
        <f>'Figure 1'!A2</f>
        <v>A model of two mindsets by Carol S. Dweck</v>
      </c>
    </row>
    <row r="7" spans="1:2" x14ac:dyDescent="0.2">
      <c r="A7" s="140" t="str">
        <f>'Figure 2'!A1</f>
        <v>Figure 2</v>
      </c>
      <c r="B7" s="7" t="str">
        <f>'Figure 2'!A2</f>
        <v>Growth mindset, by student characteristics</v>
      </c>
    </row>
    <row r="8" spans="1:2" x14ac:dyDescent="0.2">
      <c r="A8" s="140" t="str">
        <f>'Figure 3'!A1</f>
        <v>Figure 3</v>
      </c>
      <c r="B8" s="7" t="str">
        <f>'Figure 3'!A2</f>
        <v>Growth mindset and reading performance</v>
      </c>
    </row>
    <row r="9" spans="1:2" x14ac:dyDescent="0.2">
      <c r="A9" s="140" t="str">
        <f>'Figure 4'!A1</f>
        <v>Figure 4</v>
      </c>
      <c r="B9" s="7" t="str">
        <f>'Figure 4'!A2</f>
        <v>Association between growth mindset and performance, by student characteristics</v>
      </c>
    </row>
    <row r="10" spans="1:2" x14ac:dyDescent="0.2">
      <c r="A10" s="140" t="str">
        <f>'Figure 5'!A1</f>
        <v>Figure 5</v>
      </c>
      <c r="B10" s="7" t="str">
        <f>'Figure 5'!A2</f>
        <v>Growth mindset and educational expectations</v>
      </c>
    </row>
    <row r="11" spans="1:2" x14ac:dyDescent="0.2">
      <c r="A11" s="140" t="str">
        <f>'Figure 6'!A1</f>
        <v>Figure 6</v>
      </c>
      <c r="B11" s="7" t="str">
        <f>'Figure 6'!A2</f>
        <v>Growth mindset and student attitudes</v>
      </c>
    </row>
    <row r="12" spans="1:2" x14ac:dyDescent="0.2">
      <c r="A12" s="140" t="str">
        <f>'Figure 7'!A1</f>
        <v>Figure 7</v>
      </c>
      <c r="B12" s="7" t="str">
        <f>'Figure 7'!A2</f>
        <v>Student attitudes and average PISA scores</v>
      </c>
    </row>
    <row r="13" spans="1:2" x14ac:dyDescent="0.2">
      <c r="A13" s="140" t="str">
        <f>'Figure 8'!A1</f>
        <v>Figure 8</v>
      </c>
      <c r="B13" s="7" t="str">
        <f>'Figure 8'!A2</f>
        <v>Growth mindset and well-being indices</v>
      </c>
    </row>
    <row r="14" spans="1:2" x14ac:dyDescent="0.2">
      <c r="A14" s="140" t="str">
        <f>'Figure 9'!A1</f>
        <v>Figure 9</v>
      </c>
      <c r="B14" s="7" t="str">
        <f>'Figure 9'!A2</f>
        <v>Growth mindset and life satisfaction</v>
      </c>
    </row>
    <row r="15" spans="1:2" x14ac:dyDescent="0.2">
      <c r="A15" s="140" t="str">
        <f>'Figure 10'!A1</f>
        <v>Figure 10</v>
      </c>
      <c r="B15" s="7" t="str">
        <f>'Figure 10'!A2</f>
        <v>Growth mindset and teacher support</v>
      </c>
    </row>
    <row r="16" spans="1:2" x14ac:dyDescent="0.2">
      <c r="A16" s="140" t="str">
        <f>'Figure 11'!A1</f>
        <v>Figure 11</v>
      </c>
      <c r="B16" s="7" t="str">
        <f>'Figure 11'!A2</f>
        <v>Growth mindset and adaptive instruction</v>
      </c>
    </row>
    <row r="17" spans="1:3" x14ac:dyDescent="0.2">
      <c r="A17" s="140" t="str">
        <f>'Figure 12'!A1</f>
        <v>Figure 12</v>
      </c>
      <c r="B17" s="7" t="str">
        <f>'Figure 12'!A2</f>
        <v>Growth mindset and teacher feedback</v>
      </c>
    </row>
    <row r="18" spans="1:3" x14ac:dyDescent="0.2">
      <c r="A18" s="140" t="str">
        <f>'Figure 13'!A1</f>
        <v>Figure 13</v>
      </c>
      <c r="B18" s="7" t="str">
        <f>'Figure 13'!A2</f>
        <v>Growth mindset and academic performance according to teacher practices</v>
      </c>
    </row>
    <row r="19" spans="1:3" x14ac:dyDescent="0.2">
      <c r="A19" s="140" t="str">
        <f>'Figure 14'!A1</f>
        <v>Figure 14</v>
      </c>
      <c r="B19" s="7" t="str">
        <f>'Figure 14'!A2</f>
        <v>Growth mindset and school characteristics</v>
      </c>
    </row>
    <row r="20" spans="1:3" x14ac:dyDescent="0.2">
      <c r="A20" s="140" t="str">
        <f>'Figure 15'!A1</f>
        <v>Figure 15</v>
      </c>
      <c r="B20" s="7" t="str">
        <f>'Figure 15'!A2</f>
        <v>Growth mindset and school practices</v>
      </c>
    </row>
    <row r="21" spans="1:3" x14ac:dyDescent="0.2">
      <c r="A21" s="140" t="str">
        <f>'Figure 16'!A1</f>
        <v>Figure 16</v>
      </c>
      <c r="B21" s="7" t="str">
        <f>'Figure 16'!A2</f>
        <v>Growth mindset and stratification policies</v>
      </c>
    </row>
    <row r="22" spans="1:3" x14ac:dyDescent="0.2">
      <c r="A22" s="140" t="str">
        <f>'Figure 17'!A1</f>
        <v>Figure 17</v>
      </c>
      <c r="B22" s="7" t="str">
        <f>'Figure 17'!A2</f>
        <v>Growth mindset and academic inclusion</v>
      </c>
      <c r="C22"/>
    </row>
    <row r="23" spans="1:3" x14ac:dyDescent="0.2">
      <c r="A23" s="140" t="str">
        <f>'Figure 18'!A1</f>
        <v>Figure 18</v>
      </c>
      <c r="B23" s="7" t="str">
        <f>'Figure 18'!A2</f>
        <v>Standardised effect size of growth mindset in academic performance</v>
      </c>
    </row>
  </sheetData>
  <customSheetViews>
    <customSheetView guid="{DC5DBBD5-BFE9-4B9B-A5EE-8227AB20DBCB}" scale="80">
      <selection activeCell="A26" sqref="A26"/>
      <pageMargins left="0.7" right="0.7" top="0.75" bottom="0.75" header="0.3" footer="0.3"/>
      <pageSetup paperSize="9" orientation="portrait" r:id="rId1"/>
    </customSheetView>
    <customSheetView guid="{C1D87E5C-56D8-44B8-9EAF-394782BE94E6}" scale="141" topLeftCell="A15">
      <selection activeCell="B22" sqref="B22"/>
      <pageMargins left="0.7" right="0.7" top="0.75" bottom="0.75" header="0.3" footer="0.3"/>
      <pageSetup paperSize="9" orientation="portrait" r:id="rId2"/>
    </customSheetView>
  </customSheetViews>
  <hyperlinks>
    <hyperlink ref="A6" location="'Figure 1'!A1" display="'Figure 1'!A1"/>
    <hyperlink ref="A7" location="'Figure 2'!A1" display="'Figure 2'!A1"/>
    <hyperlink ref="A8" location="'Figure 3'!A1" display="'Figure 3'!A1"/>
    <hyperlink ref="A10" location="'Figure 5'!A1" display="'Figure 5'!A1"/>
    <hyperlink ref="A12" location="'Figure 7'!A1" display="'Figure 7'!A1"/>
    <hyperlink ref="A11" location="'Figure 6'!A1" display="'Figure 6'!A1"/>
    <hyperlink ref="A13" location="'Figure 8'!A1" display="'Figure 8'!A1"/>
    <hyperlink ref="A14" location="'Figure 9'!A1" display="'Figure 9'!A1"/>
    <hyperlink ref="A15" location="'Figure 10'!A1" display="'Figure 10'!A1"/>
    <hyperlink ref="A16" location="'Figure 11'!A1" display="'Figure 11'!A1"/>
    <hyperlink ref="A17" location="'Figure 12'!A1" display="'Figure 12'!A1"/>
    <hyperlink ref="A18" location="'Figure 13'!A1" display="'Figure 13'!A1"/>
    <hyperlink ref="A9" location="'Figure 4'!A1" display="'Figure 4'!A1"/>
    <hyperlink ref="A19" location="'Figure 14'!A1" display="'Figure 14'!A1"/>
    <hyperlink ref="A20" location="'Figure 15'!A1" display="'Figure 15'!A1"/>
    <hyperlink ref="A21" location="'Figure 16'!A1" display="'Figure 16'!A1"/>
    <hyperlink ref="A22" location="'Figure 17'!A1" display="'Figure 17'!A1"/>
    <hyperlink ref="A23" location="'Figure 18'!A1" display="'Figure 18'!A1"/>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7"/>
  <sheetViews>
    <sheetView showGridLines="0" zoomScale="80" zoomScaleNormal="80" workbookViewId="0"/>
  </sheetViews>
  <sheetFormatPr defaultRowHeight="12.75" x14ac:dyDescent="0.2"/>
  <cols>
    <col min="2" max="9" width="9.5703125" customWidth="1"/>
  </cols>
  <sheetData>
    <row r="1" spans="1:1" x14ac:dyDescent="0.2">
      <c r="A1" t="s">
        <v>168</v>
      </c>
    </row>
    <row r="2" spans="1:1" x14ac:dyDescent="0.2">
      <c r="A2" s="2" t="s">
        <v>154</v>
      </c>
    </row>
    <row r="3" spans="1:1" x14ac:dyDescent="0.2">
      <c r="A3" s="6"/>
    </row>
    <row r="38" spans="1:1" x14ac:dyDescent="0.2">
      <c r="A38" s="77"/>
    </row>
    <row r="39" spans="1:1" x14ac:dyDescent="0.2">
      <c r="A39" s="77"/>
    </row>
    <row r="40" spans="1:1" x14ac:dyDescent="0.2">
      <c r="A40" s="77"/>
    </row>
    <row r="48" spans="1:1" x14ac:dyDescent="0.2">
      <c r="A48" t="s">
        <v>222</v>
      </c>
    </row>
    <row r="49" spans="1:1" x14ac:dyDescent="0.2">
      <c r="A49" t="s">
        <v>252</v>
      </c>
    </row>
    <row r="50" spans="1:1" x14ac:dyDescent="0.2">
      <c r="A50" s="107" t="s">
        <v>155</v>
      </c>
    </row>
    <row r="51" spans="1:1" x14ac:dyDescent="0.2">
      <c r="A51" t="s">
        <v>239</v>
      </c>
    </row>
    <row r="99" spans="1:9" x14ac:dyDescent="0.2">
      <c r="A99" s="108"/>
      <c r="B99" s="108"/>
      <c r="C99" s="108"/>
    </row>
    <row r="100" spans="1:9" ht="15" x14ac:dyDescent="0.25">
      <c r="A100" s="109"/>
      <c r="B100" s="109"/>
      <c r="C100" s="109"/>
    </row>
    <row r="101" spans="1:9" x14ac:dyDescent="0.2">
      <c r="A101" s="110"/>
      <c r="B101" s="110"/>
      <c r="C101" s="110"/>
    </row>
    <row r="102" spans="1:9" ht="13.5" thickBot="1" x14ac:dyDescent="0.25">
      <c r="A102" s="21"/>
    </row>
    <row r="103" spans="1:9" ht="61.5" customHeight="1" x14ac:dyDescent="0.2">
      <c r="A103" s="207"/>
      <c r="B103" s="232" t="s">
        <v>156</v>
      </c>
      <c r="C103" s="233"/>
      <c r="D103" s="233"/>
      <c r="E103" s="234"/>
      <c r="F103" s="111"/>
      <c r="G103" s="111"/>
      <c r="H103" s="111"/>
      <c r="I103" s="111"/>
    </row>
    <row r="104" spans="1:9" ht="30.75" customHeight="1" x14ac:dyDescent="0.2">
      <c r="A104" s="208"/>
      <c r="B104" s="213"/>
      <c r="C104" s="214"/>
      <c r="D104" s="214"/>
      <c r="E104" s="235"/>
      <c r="F104" s="112"/>
      <c r="G104" s="112"/>
      <c r="H104" s="112"/>
      <c r="I104" s="112"/>
    </row>
    <row r="105" spans="1:9" x14ac:dyDescent="0.2">
      <c r="A105" s="209"/>
      <c r="B105" s="83" t="s">
        <v>148</v>
      </c>
      <c r="C105" s="82" t="s">
        <v>98</v>
      </c>
      <c r="D105" s="83" t="s">
        <v>114</v>
      </c>
      <c r="E105" s="80" t="s">
        <v>113</v>
      </c>
      <c r="F105" s="113"/>
      <c r="G105" s="113"/>
      <c r="H105" s="113"/>
      <c r="I105" s="113"/>
    </row>
    <row r="106" spans="1:9" x14ac:dyDescent="0.2">
      <c r="A106" s="74"/>
      <c r="B106" s="79"/>
      <c r="C106" s="78"/>
      <c r="D106" s="79"/>
      <c r="E106" s="76"/>
      <c r="F106" s="114"/>
      <c r="G106" s="114"/>
      <c r="H106" s="114"/>
      <c r="I106" s="114"/>
    </row>
    <row r="107" spans="1:9" x14ac:dyDescent="0.2">
      <c r="A107" s="74" t="s">
        <v>81</v>
      </c>
      <c r="B107" s="95">
        <v>0.64599540230489683</v>
      </c>
      <c r="C107" s="72">
        <v>5.4120292912992224E-2</v>
      </c>
      <c r="D107" s="95">
        <v>0.64599540230489683</v>
      </c>
      <c r="E107" s="103"/>
      <c r="F107" s="115"/>
      <c r="G107" s="116"/>
      <c r="H107" s="115"/>
      <c r="I107" s="115"/>
    </row>
    <row r="108" spans="1:9" x14ac:dyDescent="0.2">
      <c r="A108" s="74" t="s">
        <v>84</v>
      </c>
      <c r="B108" s="95">
        <v>0.69335379394722729</v>
      </c>
      <c r="C108" s="72">
        <v>6.0120436543195759E-2</v>
      </c>
      <c r="D108" s="95">
        <v>0.69335379394722729</v>
      </c>
      <c r="E108" s="103"/>
      <c r="F108" s="115"/>
      <c r="G108" s="116"/>
      <c r="H108" s="115"/>
      <c r="I108" s="115"/>
    </row>
    <row r="109" spans="1:9" x14ac:dyDescent="0.2">
      <c r="A109" s="74" t="s">
        <v>87</v>
      </c>
      <c r="B109" s="95">
        <v>0.79607656411988048</v>
      </c>
      <c r="C109" s="72">
        <v>7.2578250433329647E-2</v>
      </c>
      <c r="D109" s="95">
        <v>0.79607656411988048</v>
      </c>
      <c r="E109" s="103"/>
      <c r="F109" s="115"/>
      <c r="G109" s="116"/>
      <c r="H109" s="115"/>
      <c r="I109" s="115"/>
    </row>
    <row r="110" spans="1:9" x14ac:dyDescent="0.2">
      <c r="A110" s="74" t="s">
        <v>67</v>
      </c>
      <c r="B110" s="95">
        <v>0.8043992367080669</v>
      </c>
      <c r="C110" s="72">
        <v>5.1952182141996879E-2</v>
      </c>
      <c r="D110" s="95">
        <v>0.8043992367080669</v>
      </c>
      <c r="E110" s="103"/>
      <c r="F110" s="115"/>
      <c r="G110" s="116"/>
      <c r="H110" s="115"/>
      <c r="I110" s="115"/>
    </row>
    <row r="111" spans="1:9" x14ac:dyDescent="0.2">
      <c r="A111" s="74" t="s">
        <v>86</v>
      </c>
      <c r="B111" s="95">
        <v>0.84101197219857649</v>
      </c>
      <c r="C111" s="72">
        <v>7.6300349596550646E-2</v>
      </c>
      <c r="D111" s="95"/>
      <c r="E111" s="103">
        <v>0.84101197219857649</v>
      </c>
      <c r="F111" s="115"/>
      <c r="G111" s="116"/>
      <c r="H111" s="115"/>
      <c r="I111" s="115"/>
    </row>
    <row r="112" spans="1:9" x14ac:dyDescent="0.2">
      <c r="A112" s="74" t="s">
        <v>83</v>
      </c>
      <c r="B112" s="95">
        <v>0.85227576348854939</v>
      </c>
      <c r="C112" s="72">
        <v>5.8064598219745543E-2</v>
      </c>
      <c r="D112" s="95">
        <v>0.85227576348854939</v>
      </c>
      <c r="E112" s="103"/>
      <c r="F112" s="115"/>
      <c r="G112" s="116"/>
      <c r="H112" s="115"/>
      <c r="I112" s="115"/>
    </row>
    <row r="113" spans="1:9" x14ac:dyDescent="0.2">
      <c r="A113" s="74" t="s">
        <v>63</v>
      </c>
      <c r="B113" s="95">
        <v>0.86404375626760477</v>
      </c>
      <c r="C113" s="72">
        <v>6.3330920417359077E-2</v>
      </c>
      <c r="D113" s="95">
        <v>0.86404375626760477</v>
      </c>
      <c r="E113" s="103"/>
      <c r="F113" s="115"/>
      <c r="G113" s="116"/>
      <c r="H113" s="115"/>
      <c r="I113" s="115"/>
    </row>
    <row r="114" spans="1:9" x14ac:dyDescent="0.2">
      <c r="A114" s="74" t="s">
        <v>74</v>
      </c>
      <c r="B114" s="95">
        <v>0.88825529711950479</v>
      </c>
      <c r="C114" s="72">
        <v>5.5051154457614271E-2</v>
      </c>
      <c r="D114" s="95"/>
      <c r="E114" s="103">
        <v>0.88825529711950479</v>
      </c>
      <c r="F114" s="115"/>
      <c r="G114" s="116"/>
      <c r="H114" s="115"/>
      <c r="I114" s="115"/>
    </row>
    <row r="115" spans="1:9" x14ac:dyDescent="0.2">
      <c r="A115" s="74" t="s">
        <v>85</v>
      </c>
      <c r="B115" s="95">
        <v>0.91043259547913724</v>
      </c>
      <c r="C115" s="72">
        <v>6.71392419865047E-2</v>
      </c>
      <c r="D115" s="95"/>
      <c r="E115" s="103">
        <v>0.91043259547913724</v>
      </c>
      <c r="F115" s="115"/>
      <c r="G115" s="116"/>
      <c r="H115" s="115"/>
      <c r="I115" s="115"/>
    </row>
    <row r="116" spans="1:9" x14ac:dyDescent="0.2">
      <c r="A116" s="74" t="s">
        <v>66</v>
      </c>
      <c r="B116" s="95">
        <v>0.91326107606367168</v>
      </c>
      <c r="C116" s="72">
        <v>5.5733060774496933E-2</v>
      </c>
      <c r="D116" s="95"/>
      <c r="E116" s="103">
        <v>0.91326107606367168</v>
      </c>
      <c r="F116" s="115"/>
      <c r="G116" s="116"/>
      <c r="H116" s="115"/>
      <c r="I116" s="115"/>
    </row>
    <row r="117" spans="1:9" x14ac:dyDescent="0.2">
      <c r="A117" s="74" t="s">
        <v>64</v>
      </c>
      <c r="B117" s="95">
        <v>0.92400137047995701</v>
      </c>
      <c r="C117" s="72">
        <v>4.4118961907226931E-2</v>
      </c>
      <c r="D117" s="95"/>
      <c r="E117" s="103">
        <v>0.92400137047995701</v>
      </c>
      <c r="F117" s="115"/>
      <c r="G117" s="116"/>
      <c r="H117" s="115"/>
      <c r="I117" s="115"/>
    </row>
    <row r="118" spans="1:9" x14ac:dyDescent="0.2">
      <c r="A118" s="74" t="s">
        <v>71</v>
      </c>
      <c r="B118" s="95">
        <v>0.94708248532756323</v>
      </c>
      <c r="C118" s="72">
        <v>8.2386702024474859E-2</v>
      </c>
      <c r="D118" s="95"/>
      <c r="E118" s="103">
        <v>0.94708248532756323</v>
      </c>
      <c r="F118" s="115"/>
      <c r="G118" s="116"/>
      <c r="H118" s="115"/>
      <c r="I118" s="115"/>
    </row>
    <row r="119" spans="1:9" x14ac:dyDescent="0.2">
      <c r="A119" s="74" t="s">
        <v>51</v>
      </c>
      <c r="B119" s="95">
        <v>0.95017832466836483</v>
      </c>
      <c r="C119" s="72">
        <v>7.3247118010500281E-2</v>
      </c>
      <c r="D119" s="95"/>
      <c r="E119" s="103">
        <v>0.95017832466836483</v>
      </c>
      <c r="F119" s="115"/>
      <c r="G119" s="116"/>
      <c r="H119" s="115"/>
      <c r="I119" s="115"/>
    </row>
    <row r="120" spans="1:9" x14ac:dyDescent="0.2">
      <c r="A120" s="74" t="s">
        <v>48</v>
      </c>
      <c r="B120" s="95">
        <v>0.9544082422330491</v>
      </c>
      <c r="C120" s="72">
        <v>7.2906977209737378E-2</v>
      </c>
      <c r="D120" s="95"/>
      <c r="E120" s="103">
        <v>0.9544082422330491</v>
      </c>
      <c r="F120" s="115"/>
      <c r="G120" s="116"/>
      <c r="H120" s="115"/>
      <c r="I120" s="115"/>
    </row>
    <row r="121" spans="1:9" x14ac:dyDescent="0.2">
      <c r="A121" s="74" t="s">
        <v>79</v>
      </c>
      <c r="B121" s="95">
        <v>0.96131372361642942</v>
      </c>
      <c r="C121" s="72">
        <v>7.249528826648706E-2</v>
      </c>
      <c r="D121" s="95"/>
      <c r="E121" s="103">
        <v>0.96131372361642942</v>
      </c>
      <c r="F121" s="115"/>
      <c r="G121" s="116"/>
      <c r="H121" s="115"/>
      <c r="I121" s="115"/>
    </row>
    <row r="122" spans="1:9" x14ac:dyDescent="0.2">
      <c r="A122" s="74" t="s">
        <v>82</v>
      </c>
      <c r="B122" s="95">
        <v>0.96387192108554587</v>
      </c>
      <c r="C122" s="72">
        <v>7.0826442788919322E-2</v>
      </c>
      <c r="D122" s="95"/>
      <c r="E122" s="103">
        <v>0.96387192108554587</v>
      </c>
      <c r="F122" s="115"/>
      <c r="G122" s="116"/>
      <c r="H122" s="115"/>
      <c r="I122" s="115"/>
    </row>
    <row r="123" spans="1:9" x14ac:dyDescent="0.2">
      <c r="A123" s="74" t="s">
        <v>69</v>
      </c>
      <c r="B123" s="95">
        <v>0.98013640608500097</v>
      </c>
      <c r="C123" s="72">
        <v>4.1642494646233354E-2</v>
      </c>
      <c r="D123" s="95"/>
      <c r="E123" s="103">
        <v>0.98013640608500097</v>
      </c>
      <c r="F123" s="115"/>
      <c r="G123" s="116"/>
      <c r="H123" s="115"/>
      <c r="I123" s="115"/>
    </row>
    <row r="124" spans="1:9" x14ac:dyDescent="0.2">
      <c r="A124" s="74" t="s">
        <v>37</v>
      </c>
      <c r="B124" s="95">
        <v>0.98976499007325469</v>
      </c>
      <c r="C124" s="72">
        <v>5.952597542132556E-2</v>
      </c>
      <c r="D124" s="95"/>
      <c r="E124" s="103">
        <v>0.98976499007325469</v>
      </c>
      <c r="F124" s="115"/>
      <c r="G124" s="116"/>
      <c r="H124" s="115"/>
      <c r="I124" s="115"/>
    </row>
    <row r="125" spans="1:9" x14ac:dyDescent="0.2">
      <c r="A125" s="74" t="s">
        <v>49</v>
      </c>
      <c r="B125" s="95">
        <v>0.99056219432992698</v>
      </c>
      <c r="C125" s="72">
        <v>6.8859730798976504E-2</v>
      </c>
      <c r="D125" s="95"/>
      <c r="E125" s="103">
        <v>0.99056219432992698</v>
      </c>
      <c r="F125" s="115"/>
      <c r="G125" s="116"/>
      <c r="H125" s="115"/>
      <c r="I125" s="115"/>
    </row>
    <row r="126" spans="1:9" x14ac:dyDescent="0.2">
      <c r="A126" s="74" t="s">
        <v>36</v>
      </c>
      <c r="B126" s="95">
        <v>0.99242138117241085</v>
      </c>
      <c r="C126" s="72">
        <v>6.7421143499346942E-2</v>
      </c>
      <c r="D126" s="95"/>
      <c r="E126" s="103">
        <v>0.99242138117241085</v>
      </c>
      <c r="F126" s="115"/>
      <c r="G126" s="116"/>
      <c r="H126" s="115"/>
      <c r="I126" s="115"/>
    </row>
    <row r="127" spans="1:9" x14ac:dyDescent="0.2">
      <c r="A127" s="74" t="s">
        <v>41</v>
      </c>
      <c r="B127" s="95">
        <v>0.99936568032408046</v>
      </c>
      <c r="C127" s="72">
        <v>6.5947586115162882E-2</v>
      </c>
      <c r="D127" s="95"/>
      <c r="E127" s="103">
        <v>0.99936568032408046</v>
      </c>
      <c r="F127" s="115"/>
      <c r="G127" s="116"/>
      <c r="H127" s="115"/>
      <c r="I127" s="115"/>
    </row>
    <row r="128" spans="1:9" x14ac:dyDescent="0.2">
      <c r="A128" s="74" t="s">
        <v>70</v>
      </c>
      <c r="B128" s="95">
        <v>1.0044971235749609</v>
      </c>
      <c r="C128" s="72">
        <v>5.1957216005704715E-2</v>
      </c>
      <c r="D128" s="95"/>
      <c r="E128" s="103">
        <v>1.0044971235749609</v>
      </c>
      <c r="F128" s="115"/>
      <c r="G128" s="116"/>
      <c r="H128" s="115"/>
      <c r="I128" s="115"/>
    </row>
    <row r="129" spans="1:9" x14ac:dyDescent="0.2">
      <c r="A129" s="74" t="s">
        <v>80</v>
      </c>
      <c r="B129" s="95">
        <v>1.0182512508726049</v>
      </c>
      <c r="C129" s="72">
        <v>6.6025764673508097E-2</v>
      </c>
      <c r="D129" s="95"/>
      <c r="E129" s="103">
        <v>1.0182512508726049</v>
      </c>
      <c r="F129" s="115"/>
      <c r="G129" s="116"/>
      <c r="H129" s="115"/>
      <c r="I129" s="115"/>
    </row>
    <row r="130" spans="1:9" x14ac:dyDescent="0.2">
      <c r="A130" s="74" t="s">
        <v>73</v>
      </c>
      <c r="B130" s="95">
        <v>1.019548503359488</v>
      </c>
      <c r="C130" s="72">
        <v>7.1622014620197683E-2</v>
      </c>
      <c r="D130" s="95"/>
      <c r="E130" s="103">
        <v>1.019548503359488</v>
      </c>
      <c r="F130" s="115"/>
      <c r="G130" s="116"/>
      <c r="H130" s="115"/>
      <c r="I130" s="115"/>
    </row>
    <row r="131" spans="1:9" x14ac:dyDescent="0.2">
      <c r="A131" s="74" t="s">
        <v>62</v>
      </c>
      <c r="B131" s="95">
        <v>1.0197207613600201</v>
      </c>
      <c r="C131" s="72">
        <v>3.5479711872601898E-2</v>
      </c>
      <c r="D131" s="95"/>
      <c r="E131" s="103">
        <v>1.0197207613600201</v>
      </c>
      <c r="F131" s="115"/>
      <c r="G131" s="116"/>
      <c r="H131" s="115"/>
      <c r="I131" s="115"/>
    </row>
    <row r="132" spans="1:9" x14ac:dyDescent="0.2">
      <c r="A132" s="74" t="s">
        <v>77</v>
      </c>
      <c r="B132" s="95">
        <v>1.0323177471525831</v>
      </c>
      <c r="C132" s="72">
        <v>6.5256992439267386E-2</v>
      </c>
      <c r="D132" s="95"/>
      <c r="E132" s="103">
        <v>1.0323177471525831</v>
      </c>
      <c r="F132" s="115"/>
      <c r="G132" s="116"/>
      <c r="H132" s="115"/>
      <c r="I132" s="115"/>
    </row>
    <row r="133" spans="1:9" x14ac:dyDescent="0.2">
      <c r="A133" s="74" t="s">
        <v>61</v>
      </c>
      <c r="B133" s="95">
        <v>1.0336813702337491</v>
      </c>
      <c r="C133" s="72">
        <v>7.6169062961096684E-2</v>
      </c>
      <c r="D133" s="95"/>
      <c r="E133" s="103">
        <v>1.0336813702337491</v>
      </c>
      <c r="F133" s="115"/>
      <c r="G133" s="116"/>
      <c r="H133" s="115"/>
      <c r="I133" s="115"/>
    </row>
    <row r="134" spans="1:9" x14ac:dyDescent="0.2">
      <c r="A134" s="74" t="s">
        <v>47</v>
      </c>
      <c r="B134" s="95">
        <v>1.0367319561118209</v>
      </c>
      <c r="C134" s="72">
        <v>5.3353114297187774E-2</v>
      </c>
      <c r="D134" s="95"/>
      <c r="E134" s="103">
        <v>1.0367319561118209</v>
      </c>
      <c r="F134" s="115"/>
      <c r="G134" s="116"/>
      <c r="H134" s="115"/>
      <c r="I134" s="115"/>
    </row>
    <row r="135" spans="1:9" x14ac:dyDescent="0.2">
      <c r="A135" s="74" t="s">
        <v>40</v>
      </c>
      <c r="B135" s="95">
        <v>1.060310011928622</v>
      </c>
      <c r="C135" s="72">
        <v>5.3935402883543156E-2</v>
      </c>
      <c r="D135" s="95"/>
      <c r="E135" s="103">
        <v>1.060310011928622</v>
      </c>
      <c r="F135" s="115"/>
      <c r="G135" s="116"/>
      <c r="H135" s="115"/>
      <c r="I135" s="115"/>
    </row>
    <row r="136" spans="1:9" x14ac:dyDescent="0.2">
      <c r="A136" s="74" t="s">
        <v>78</v>
      </c>
      <c r="B136" s="95">
        <v>1.067966281914831</v>
      </c>
      <c r="C136" s="72">
        <v>6.2899955299872926E-2</v>
      </c>
      <c r="D136" s="95"/>
      <c r="E136" s="103">
        <v>1.067966281914831</v>
      </c>
      <c r="F136" s="115"/>
      <c r="G136" s="116"/>
      <c r="H136" s="115"/>
      <c r="I136" s="115"/>
    </row>
    <row r="137" spans="1:9" x14ac:dyDescent="0.2">
      <c r="A137" s="74" t="s">
        <v>59</v>
      </c>
      <c r="B137" s="95">
        <v>1.0843144778008289</v>
      </c>
      <c r="C137" s="72">
        <v>7.191823364579028E-2</v>
      </c>
      <c r="D137" s="95"/>
      <c r="E137" s="103">
        <v>1.0843144778008289</v>
      </c>
      <c r="F137" s="115"/>
      <c r="G137" s="116"/>
      <c r="H137" s="115"/>
      <c r="I137" s="115"/>
    </row>
    <row r="138" spans="1:9" x14ac:dyDescent="0.2">
      <c r="A138" s="74" t="s">
        <v>56</v>
      </c>
      <c r="B138" s="95">
        <v>1.093319380195666</v>
      </c>
      <c r="C138" s="72">
        <v>6.640132225322698E-2</v>
      </c>
      <c r="D138" s="95"/>
      <c r="E138" s="103">
        <v>1.093319380195666</v>
      </c>
      <c r="F138" s="115"/>
      <c r="G138" s="116"/>
      <c r="H138" s="115"/>
      <c r="I138" s="115"/>
    </row>
    <row r="139" spans="1:9" x14ac:dyDescent="0.2">
      <c r="A139" s="74" t="s">
        <v>75</v>
      </c>
      <c r="B139" s="95">
        <v>1.103225334785189</v>
      </c>
      <c r="C139" s="72">
        <v>5.3592900266945957E-2</v>
      </c>
      <c r="D139" s="95">
        <v>1.103225334785189</v>
      </c>
      <c r="E139" s="103"/>
      <c r="F139" s="115"/>
      <c r="G139" s="116"/>
      <c r="H139" s="115"/>
      <c r="I139" s="115"/>
    </row>
    <row r="140" spans="1:9" x14ac:dyDescent="0.2">
      <c r="A140" s="74" t="s">
        <v>43</v>
      </c>
      <c r="B140" s="95">
        <v>1.1036792790073771</v>
      </c>
      <c r="C140" s="72">
        <v>6.5534039779717002E-2</v>
      </c>
      <c r="D140" s="95"/>
      <c r="E140" s="103">
        <v>1.1036792790073771</v>
      </c>
      <c r="F140" s="115"/>
      <c r="G140" s="116"/>
      <c r="H140" s="115"/>
      <c r="I140" s="115"/>
    </row>
    <row r="141" spans="1:9" x14ac:dyDescent="0.2">
      <c r="A141" s="74" t="s">
        <v>58</v>
      </c>
      <c r="B141" s="95">
        <v>1.1053280985276139</v>
      </c>
      <c r="C141" s="72">
        <v>7.5759215796959434E-2</v>
      </c>
      <c r="D141" s="95"/>
      <c r="E141" s="103">
        <v>1.1053280985276139</v>
      </c>
      <c r="F141" s="115"/>
      <c r="G141" s="116"/>
      <c r="H141" s="115"/>
      <c r="I141" s="115"/>
    </row>
    <row r="142" spans="1:9" x14ac:dyDescent="0.2">
      <c r="A142" s="117" t="s">
        <v>54</v>
      </c>
      <c r="B142" s="118">
        <v>1.107763335018666</v>
      </c>
      <c r="C142" s="119">
        <v>8.0487768189060435E-2</v>
      </c>
      <c r="D142" s="118"/>
      <c r="E142" s="120">
        <v>1.107763335018666</v>
      </c>
      <c r="F142" s="115"/>
      <c r="G142" s="116"/>
      <c r="H142" s="115"/>
      <c r="I142" s="115"/>
    </row>
    <row r="143" spans="1:9" x14ac:dyDescent="0.2">
      <c r="A143" s="74" t="s">
        <v>60</v>
      </c>
      <c r="B143" s="95">
        <v>1.108496635976288</v>
      </c>
      <c r="C143" s="72">
        <v>5.6496143222216071E-2</v>
      </c>
      <c r="D143" s="95">
        <v>1.108496635976288</v>
      </c>
      <c r="E143" s="103"/>
      <c r="F143" s="115"/>
      <c r="G143" s="116"/>
      <c r="H143" s="115"/>
      <c r="I143" s="115"/>
    </row>
    <row r="144" spans="1:9" x14ac:dyDescent="0.2">
      <c r="A144" s="74" t="s">
        <v>57</v>
      </c>
      <c r="B144" s="95">
        <v>1.1154314131283549</v>
      </c>
      <c r="C144" s="72">
        <v>7.4772316086743534E-2</v>
      </c>
      <c r="D144" s="95"/>
      <c r="E144" s="103">
        <v>1.1154314131283549</v>
      </c>
      <c r="F144" s="115"/>
      <c r="G144" s="116"/>
      <c r="H144" s="115"/>
      <c r="I144" s="115"/>
    </row>
    <row r="145" spans="1:9" x14ac:dyDescent="0.2">
      <c r="A145" s="74" t="s">
        <v>50</v>
      </c>
      <c r="B145" s="95">
        <v>1.1220498370461429</v>
      </c>
      <c r="C145" s="72">
        <v>8.6357416881854901E-2</v>
      </c>
      <c r="D145" s="95"/>
      <c r="E145" s="103">
        <v>1.1220498370461429</v>
      </c>
      <c r="F145" s="115"/>
      <c r="G145" s="116"/>
      <c r="H145" s="115"/>
      <c r="I145" s="115"/>
    </row>
    <row r="146" spans="1:9" x14ac:dyDescent="0.2">
      <c r="A146" s="74" t="s">
        <v>12</v>
      </c>
      <c r="B146" s="95">
        <v>1.1313315409336619</v>
      </c>
      <c r="C146" s="72">
        <v>8.7973009335905406E-2</v>
      </c>
      <c r="D146" s="95"/>
      <c r="E146" s="103">
        <v>1.1313315409336619</v>
      </c>
      <c r="F146" s="115"/>
      <c r="G146" s="116"/>
      <c r="H146" s="115"/>
      <c r="I146" s="115"/>
    </row>
    <row r="147" spans="1:9" x14ac:dyDescent="0.2">
      <c r="A147" s="74" t="s">
        <v>28</v>
      </c>
      <c r="B147" s="95">
        <v>1.1333815375687659</v>
      </c>
      <c r="C147" s="72">
        <v>0.10732315464875843</v>
      </c>
      <c r="D147" s="95"/>
      <c r="E147" s="103">
        <v>1.1333815375687659</v>
      </c>
      <c r="F147" s="115"/>
      <c r="G147" s="116"/>
      <c r="H147" s="115"/>
      <c r="I147" s="115"/>
    </row>
    <row r="148" spans="1:9" x14ac:dyDescent="0.2">
      <c r="A148" s="74" t="s">
        <v>25</v>
      </c>
      <c r="B148" s="95">
        <v>1.14097482882179</v>
      </c>
      <c r="C148" s="72">
        <v>9.2718330870557475E-2</v>
      </c>
      <c r="D148" s="95"/>
      <c r="E148" s="103">
        <v>1.14097482882179</v>
      </c>
      <c r="F148" s="115"/>
      <c r="G148" s="116"/>
      <c r="H148" s="115"/>
      <c r="I148" s="115"/>
    </row>
    <row r="149" spans="1:9" x14ac:dyDescent="0.2">
      <c r="A149" s="74" t="s">
        <v>32</v>
      </c>
      <c r="B149" s="95">
        <v>1.1449955248615871</v>
      </c>
      <c r="C149" s="72">
        <v>7.7072030349166293E-2</v>
      </c>
      <c r="D149" s="95">
        <v>1.1449955248615871</v>
      </c>
      <c r="E149" s="103"/>
      <c r="F149" s="115"/>
      <c r="G149" s="116"/>
      <c r="H149" s="115"/>
      <c r="I149" s="115"/>
    </row>
    <row r="150" spans="1:9" x14ac:dyDescent="0.2">
      <c r="A150" s="74" t="s">
        <v>35</v>
      </c>
      <c r="B150" s="95">
        <v>1.15297415395392</v>
      </c>
      <c r="C150" s="72">
        <v>8.1056545711944636E-2</v>
      </c>
      <c r="D150" s="95">
        <v>1.15297415395392</v>
      </c>
      <c r="E150" s="103"/>
      <c r="F150" s="115"/>
      <c r="G150" s="116"/>
      <c r="H150" s="115"/>
      <c r="I150" s="115"/>
    </row>
    <row r="151" spans="1:9" x14ac:dyDescent="0.2">
      <c r="A151" s="74" t="s">
        <v>68</v>
      </c>
      <c r="B151" s="95">
        <v>1.157941904562507</v>
      </c>
      <c r="C151" s="72">
        <v>5.8441540057765293E-2</v>
      </c>
      <c r="D151" s="95">
        <v>1.157941904562507</v>
      </c>
      <c r="E151" s="103"/>
      <c r="F151" s="115"/>
      <c r="G151" s="116"/>
      <c r="H151" s="115"/>
      <c r="I151" s="115"/>
    </row>
    <row r="152" spans="1:9" x14ac:dyDescent="0.2">
      <c r="A152" s="74" t="s">
        <v>24</v>
      </c>
      <c r="B152" s="95">
        <v>1.1653134815032671</v>
      </c>
      <c r="C152" s="72">
        <v>8.3870970925444543E-2</v>
      </c>
      <c r="D152" s="95">
        <v>1.1653134815032671</v>
      </c>
      <c r="E152" s="103"/>
      <c r="F152" s="115"/>
      <c r="G152" s="116"/>
      <c r="H152" s="115"/>
      <c r="I152" s="115"/>
    </row>
    <row r="153" spans="1:9" x14ac:dyDescent="0.2">
      <c r="A153" s="74" t="s">
        <v>34</v>
      </c>
      <c r="B153" s="95">
        <v>1.168084130652858</v>
      </c>
      <c r="C153" s="72">
        <v>8.2028125349656575E-2</v>
      </c>
      <c r="D153" s="95">
        <v>1.168084130652858</v>
      </c>
      <c r="E153" s="103"/>
      <c r="F153" s="115"/>
      <c r="G153" s="116"/>
      <c r="H153" s="115"/>
      <c r="I153" s="115"/>
    </row>
    <row r="154" spans="1:9" x14ac:dyDescent="0.2">
      <c r="A154" s="74" t="s">
        <v>44</v>
      </c>
      <c r="B154" s="95">
        <v>1.176785357754166</v>
      </c>
      <c r="C154" s="72">
        <v>7.3248349718665617E-2</v>
      </c>
      <c r="D154" s="95">
        <v>1.176785357754166</v>
      </c>
      <c r="E154" s="103"/>
      <c r="F154" s="115"/>
      <c r="G154" s="116"/>
      <c r="H154" s="115"/>
      <c r="I154" s="115"/>
    </row>
    <row r="155" spans="1:9" x14ac:dyDescent="0.2">
      <c r="A155" s="74" t="s">
        <v>27</v>
      </c>
      <c r="B155" s="95">
        <v>1.176789568630062</v>
      </c>
      <c r="C155" s="72">
        <v>6.3021535106301596E-2</v>
      </c>
      <c r="D155" s="95">
        <v>1.176789568630062</v>
      </c>
      <c r="E155" s="103"/>
      <c r="F155" s="115"/>
      <c r="G155" s="116"/>
      <c r="H155" s="115"/>
      <c r="I155" s="115"/>
    </row>
    <row r="156" spans="1:9" x14ac:dyDescent="0.2">
      <c r="A156" s="74" t="s">
        <v>52</v>
      </c>
      <c r="B156" s="95">
        <v>1.1863033989829721</v>
      </c>
      <c r="C156" s="72">
        <v>6.7783638259700463E-2</v>
      </c>
      <c r="D156" s="95">
        <v>1.1863033989829721</v>
      </c>
      <c r="E156" s="103"/>
      <c r="F156" s="115"/>
      <c r="G156" s="116"/>
      <c r="H156" s="115"/>
      <c r="I156" s="115"/>
    </row>
    <row r="157" spans="1:9" x14ac:dyDescent="0.2">
      <c r="A157" s="74" t="s">
        <v>55</v>
      </c>
      <c r="B157" s="95">
        <v>1.204155322527886</v>
      </c>
      <c r="C157" s="72">
        <v>6.8943365335919632E-2</v>
      </c>
      <c r="D157" s="95">
        <v>1.204155322527886</v>
      </c>
      <c r="E157" s="103"/>
      <c r="F157" s="115"/>
      <c r="G157" s="116"/>
      <c r="H157" s="115"/>
      <c r="I157" s="115"/>
    </row>
    <row r="158" spans="1:9" x14ac:dyDescent="0.2">
      <c r="A158" s="74" t="s">
        <v>72</v>
      </c>
      <c r="B158" s="95">
        <v>1.2042615616153081</v>
      </c>
      <c r="C158" s="72">
        <v>9.6590751359463572E-2</v>
      </c>
      <c r="D158" s="95">
        <v>1.2042615616153081</v>
      </c>
      <c r="E158" s="103"/>
      <c r="F158" s="115"/>
      <c r="G158" s="116"/>
      <c r="H158" s="115"/>
      <c r="I158" s="115"/>
    </row>
    <row r="159" spans="1:9" x14ac:dyDescent="0.2">
      <c r="A159" s="74" t="s">
        <v>29</v>
      </c>
      <c r="B159" s="95">
        <v>1.241301863893463</v>
      </c>
      <c r="C159" s="72">
        <v>9.0169556380319274E-2</v>
      </c>
      <c r="D159" s="95">
        <v>1.241301863893463</v>
      </c>
      <c r="E159" s="103"/>
      <c r="F159" s="115"/>
      <c r="G159" s="116"/>
      <c r="H159" s="115"/>
      <c r="I159" s="115"/>
    </row>
    <row r="160" spans="1:9" x14ac:dyDescent="0.2">
      <c r="A160" s="74" t="s">
        <v>19</v>
      </c>
      <c r="B160" s="95">
        <v>1.2538246279240259</v>
      </c>
      <c r="C160" s="72">
        <v>8.6181927022726881E-2</v>
      </c>
      <c r="D160" s="95">
        <v>1.2538246279240259</v>
      </c>
      <c r="E160" s="103"/>
      <c r="F160" s="115"/>
      <c r="G160" s="116"/>
      <c r="H160" s="115"/>
      <c r="I160" s="115"/>
    </row>
    <row r="161" spans="1:9" x14ac:dyDescent="0.2">
      <c r="A161" s="74" t="s">
        <v>33</v>
      </c>
      <c r="B161" s="95">
        <v>1.264780595631978</v>
      </c>
      <c r="C161" s="72">
        <v>4.8274222906394805E-2</v>
      </c>
      <c r="D161" s="95">
        <v>1.264780595631978</v>
      </c>
      <c r="E161" s="103"/>
      <c r="F161" s="115"/>
      <c r="G161" s="116"/>
      <c r="H161" s="115"/>
      <c r="I161" s="115"/>
    </row>
    <row r="162" spans="1:9" x14ac:dyDescent="0.2">
      <c r="A162" s="74" t="s">
        <v>30</v>
      </c>
      <c r="B162" s="95">
        <v>1.266006434763703</v>
      </c>
      <c r="C162" s="72">
        <v>1.5821553070121602E-2</v>
      </c>
      <c r="D162" s="95">
        <v>1.266006434763703</v>
      </c>
      <c r="E162" s="103"/>
      <c r="F162" s="115"/>
      <c r="G162" s="116"/>
      <c r="H162" s="115"/>
      <c r="I162" s="115"/>
    </row>
    <row r="163" spans="1:9" x14ac:dyDescent="0.2">
      <c r="A163" s="74" t="s">
        <v>10</v>
      </c>
      <c r="B163" s="95">
        <v>1.29536604268861</v>
      </c>
      <c r="C163" s="72">
        <v>0.10735510407250275</v>
      </c>
      <c r="D163" s="95">
        <v>1.29536604268861</v>
      </c>
      <c r="E163" s="103"/>
      <c r="F163" s="115"/>
      <c r="G163" s="116"/>
      <c r="H163" s="115"/>
      <c r="I163" s="115"/>
    </row>
    <row r="164" spans="1:9" x14ac:dyDescent="0.2">
      <c r="A164" s="74" t="s">
        <v>26</v>
      </c>
      <c r="B164" s="95">
        <v>1.2989947552296901</v>
      </c>
      <c r="C164" s="72">
        <v>9.2312564838339578E-2</v>
      </c>
      <c r="D164" s="95">
        <v>1.2989947552296901</v>
      </c>
      <c r="E164" s="103"/>
      <c r="F164" s="115"/>
      <c r="G164" s="116"/>
      <c r="H164" s="115"/>
      <c r="I164" s="115"/>
    </row>
    <row r="165" spans="1:9" x14ac:dyDescent="0.2">
      <c r="A165" s="74" t="s">
        <v>42</v>
      </c>
      <c r="B165" s="95">
        <v>1.3188132043018039</v>
      </c>
      <c r="C165" s="72">
        <v>7.5557098954195268E-2</v>
      </c>
      <c r="D165" s="95">
        <v>1.3188132043018039</v>
      </c>
      <c r="E165" s="103"/>
      <c r="F165" s="115"/>
      <c r="G165" s="116"/>
      <c r="H165" s="115"/>
      <c r="I165" s="115"/>
    </row>
    <row r="166" spans="1:9" x14ac:dyDescent="0.2">
      <c r="A166" s="74" t="s">
        <v>17</v>
      </c>
      <c r="B166" s="95">
        <v>1.419936211654901</v>
      </c>
      <c r="C166" s="72">
        <v>9.3160903157255448E-2</v>
      </c>
      <c r="D166" s="95">
        <v>1.419936211654901</v>
      </c>
      <c r="E166" s="103"/>
      <c r="F166" s="115"/>
      <c r="G166" s="116"/>
      <c r="H166" s="115"/>
      <c r="I166" s="115"/>
    </row>
    <row r="167" spans="1:9" x14ac:dyDescent="0.2">
      <c r="A167" s="74" t="s">
        <v>16</v>
      </c>
      <c r="B167" s="95">
        <v>1.4227821396018949</v>
      </c>
      <c r="C167" s="72">
        <v>0.10458244107746405</v>
      </c>
      <c r="D167" s="95">
        <v>1.4227821396018949</v>
      </c>
      <c r="E167" s="103"/>
      <c r="F167" s="115"/>
      <c r="G167" s="116"/>
      <c r="H167" s="115"/>
      <c r="I167" s="115"/>
    </row>
    <row r="168" spans="1:9" x14ac:dyDescent="0.2">
      <c r="A168" s="74" t="s">
        <v>15</v>
      </c>
      <c r="B168" s="95">
        <v>1.4424081501596691</v>
      </c>
      <c r="C168" s="72">
        <v>0.10171224739954847</v>
      </c>
      <c r="D168" s="95">
        <v>1.4424081501596691</v>
      </c>
      <c r="E168" s="103"/>
      <c r="F168" s="115"/>
      <c r="G168" s="116"/>
      <c r="H168" s="115"/>
      <c r="I168" s="115"/>
    </row>
    <row r="169" spans="1:9" x14ac:dyDescent="0.2">
      <c r="A169" s="74" t="s">
        <v>65</v>
      </c>
      <c r="B169" s="95">
        <v>1.488437167916735</v>
      </c>
      <c r="C169" s="72">
        <v>8.6546438502525219E-2</v>
      </c>
      <c r="D169" s="95">
        <v>1.488437167916735</v>
      </c>
      <c r="E169" s="103"/>
      <c r="F169" s="115"/>
      <c r="G169" s="116"/>
      <c r="H169" s="115"/>
      <c r="I169" s="115"/>
    </row>
    <row r="170" spans="1:9" x14ac:dyDescent="0.2">
      <c r="A170" s="74" t="s">
        <v>18</v>
      </c>
      <c r="B170" s="95">
        <v>1.517413153412716</v>
      </c>
      <c r="C170" s="72">
        <v>9.3369061207550119E-2</v>
      </c>
      <c r="D170" s="95">
        <v>1.517413153412716</v>
      </c>
      <c r="E170" s="103"/>
      <c r="F170" s="115"/>
      <c r="G170" s="116"/>
      <c r="H170" s="115"/>
      <c r="I170" s="115"/>
    </row>
    <row r="171" spans="1:9" x14ac:dyDescent="0.2">
      <c r="A171" s="74" t="s">
        <v>76</v>
      </c>
      <c r="B171" s="95">
        <v>1.5542678440256219</v>
      </c>
      <c r="C171" s="72">
        <v>0.10100225202666541</v>
      </c>
      <c r="D171" s="95">
        <v>1.5542678440256219</v>
      </c>
      <c r="E171" s="103"/>
      <c r="F171" s="115"/>
      <c r="G171" s="116"/>
      <c r="H171" s="115"/>
      <c r="I171" s="115"/>
    </row>
    <row r="172" spans="1:9" x14ac:dyDescent="0.2">
      <c r="A172" s="74" t="s">
        <v>23</v>
      </c>
      <c r="B172" s="95">
        <v>1.5824968202133229</v>
      </c>
      <c r="C172" s="72">
        <v>8.0938114808593059E-2</v>
      </c>
      <c r="D172" s="95">
        <v>1.5824968202133229</v>
      </c>
      <c r="E172" s="103"/>
      <c r="F172" s="115"/>
      <c r="G172" s="116"/>
      <c r="H172" s="115"/>
      <c r="I172" s="115"/>
    </row>
    <row r="173" spans="1:9" x14ac:dyDescent="0.2">
      <c r="A173" s="74" t="s">
        <v>14</v>
      </c>
      <c r="B173" s="95">
        <v>1.586822485786286</v>
      </c>
      <c r="C173" s="72">
        <v>0.13819873158647805</v>
      </c>
      <c r="D173" s="95">
        <v>1.586822485786286</v>
      </c>
      <c r="E173" s="103"/>
      <c r="F173" s="115"/>
      <c r="G173" s="116"/>
      <c r="H173" s="115"/>
      <c r="I173" s="115"/>
    </row>
    <row r="174" spans="1:9" x14ac:dyDescent="0.2">
      <c r="A174" s="74" t="s">
        <v>38</v>
      </c>
      <c r="B174" s="95">
        <v>1.7072867767156421</v>
      </c>
      <c r="C174" s="72">
        <v>0.10050146077214503</v>
      </c>
      <c r="D174" s="95">
        <v>1.7072867767156421</v>
      </c>
      <c r="E174" s="103"/>
      <c r="F174" s="115"/>
      <c r="G174" s="116"/>
      <c r="H174" s="115"/>
      <c r="I174" s="115"/>
    </row>
    <row r="175" spans="1:9" x14ac:dyDescent="0.2">
      <c r="A175" s="74" t="s">
        <v>46</v>
      </c>
      <c r="B175" s="95">
        <v>1.754988550695681</v>
      </c>
      <c r="C175" s="72">
        <v>9.8253516829583248E-2</v>
      </c>
      <c r="D175" s="95">
        <v>1.754988550695681</v>
      </c>
      <c r="E175" s="103"/>
      <c r="F175" s="115"/>
      <c r="G175" s="116"/>
      <c r="H175" s="115"/>
      <c r="I175" s="115"/>
    </row>
    <row r="176" spans="1:9" x14ac:dyDescent="0.2">
      <c r="A176" s="74" t="s">
        <v>13</v>
      </c>
      <c r="B176" s="95">
        <v>1.804874784469422</v>
      </c>
      <c r="C176" s="72">
        <v>0.11869799355141629</v>
      </c>
      <c r="D176" s="95">
        <v>1.804874784469422</v>
      </c>
      <c r="E176" s="103"/>
      <c r="F176" s="115"/>
      <c r="G176" s="116"/>
      <c r="H176" s="115"/>
      <c r="I176" s="115"/>
    </row>
    <row r="177" spans="1:9" x14ac:dyDescent="0.2">
      <c r="A177" s="74" t="s">
        <v>53</v>
      </c>
      <c r="B177" s="95">
        <v>2.0908377845515611</v>
      </c>
      <c r="C177" s="72">
        <v>0.10663882339301274</v>
      </c>
      <c r="D177" s="95">
        <v>2.0908377845515611</v>
      </c>
      <c r="E177" s="103"/>
      <c r="F177" s="115"/>
      <c r="G177" s="116"/>
      <c r="H177" s="115"/>
      <c r="I177" s="115"/>
    </row>
    <row r="178" spans="1:9" x14ac:dyDescent="0.2">
      <c r="A178" s="121" t="s">
        <v>20</v>
      </c>
      <c r="B178" s="122" t="s">
        <v>153</v>
      </c>
      <c r="C178" s="123" t="s">
        <v>153</v>
      </c>
      <c r="D178" s="122"/>
      <c r="E178" s="124"/>
      <c r="F178" s="115"/>
      <c r="G178" s="116"/>
      <c r="H178" s="115"/>
      <c r="I178" s="115"/>
    </row>
    <row r="179" spans="1:9" x14ac:dyDescent="0.2">
      <c r="A179" s="74" t="s">
        <v>45</v>
      </c>
      <c r="B179" s="95" t="s">
        <v>153</v>
      </c>
      <c r="C179" s="72" t="s">
        <v>153</v>
      </c>
      <c r="D179" s="95"/>
      <c r="E179" s="103"/>
      <c r="F179" s="115"/>
      <c r="G179" s="116"/>
      <c r="H179" s="115"/>
      <c r="I179" s="115"/>
    </row>
    <row r="180" spans="1:9" x14ac:dyDescent="0.2">
      <c r="A180" s="74" t="s">
        <v>21</v>
      </c>
      <c r="B180" s="95" t="s">
        <v>153</v>
      </c>
      <c r="C180" s="72" t="s">
        <v>153</v>
      </c>
      <c r="D180" s="95"/>
      <c r="E180" s="103"/>
      <c r="F180" s="115"/>
      <c r="G180" s="116"/>
      <c r="H180" s="115"/>
      <c r="I180" s="115"/>
    </row>
    <row r="181" spans="1:9" x14ac:dyDescent="0.2">
      <c r="A181" s="74" t="s">
        <v>11</v>
      </c>
      <c r="B181" s="95" t="s">
        <v>153</v>
      </c>
      <c r="C181" s="72" t="s">
        <v>153</v>
      </c>
      <c r="D181" s="95"/>
      <c r="E181" s="103"/>
      <c r="F181" s="115"/>
      <c r="G181" s="116"/>
      <c r="H181" s="115"/>
      <c r="I181" s="115"/>
    </row>
    <row r="182" spans="1:9" x14ac:dyDescent="0.2">
      <c r="A182" s="74" t="s">
        <v>31</v>
      </c>
      <c r="B182" s="95" t="s">
        <v>153</v>
      </c>
      <c r="C182" s="72" t="s">
        <v>153</v>
      </c>
      <c r="D182" s="95"/>
      <c r="E182" s="103"/>
      <c r="F182" s="114"/>
      <c r="G182" s="114"/>
      <c r="H182" s="114"/>
      <c r="I182" s="114"/>
    </row>
    <row r="183" spans="1:9" x14ac:dyDescent="0.2">
      <c r="A183" s="74" t="s">
        <v>22</v>
      </c>
      <c r="B183" s="95" t="s">
        <v>153</v>
      </c>
      <c r="C183" s="72" t="s">
        <v>153</v>
      </c>
      <c r="D183" s="95"/>
      <c r="E183" s="103"/>
      <c r="F183" s="114"/>
      <c r="G183" s="114"/>
      <c r="H183" s="114"/>
      <c r="I183" s="114"/>
    </row>
    <row r="184" spans="1:9" x14ac:dyDescent="0.2">
      <c r="A184" s="74" t="s">
        <v>121</v>
      </c>
      <c r="B184" s="95" t="s">
        <v>153</v>
      </c>
      <c r="C184" s="72" t="s">
        <v>153</v>
      </c>
      <c r="D184" s="95"/>
      <c r="E184" s="103"/>
      <c r="F184" s="114"/>
      <c r="G184" s="114"/>
      <c r="H184" s="114"/>
      <c r="I184" s="114"/>
    </row>
    <row r="185" spans="1:9" ht="13.5" thickBot="1" x14ac:dyDescent="0.25">
      <c r="A185" s="89" t="s">
        <v>39</v>
      </c>
      <c r="B185" s="93" t="s">
        <v>153</v>
      </c>
      <c r="C185" s="66" t="s">
        <v>153</v>
      </c>
      <c r="D185" s="93"/>
      <c r="E185" s="105"/>
      <c r="F185" s="114"/>
      <c r="G185" s="114"/>
      <c r="H185" s="114"/>
      <c r="I185" s="114"/>
    </row>
    <row r="186" spans="1:9" x14ac:dyDescent="0.2">
      <c r="A186" s="77"/>
      <c r="B186" s="125"/>
      <c r="C186" s="126"/>
      <c r="D186" s="125"/>
      <c r="E186" s="125"/>
      <c r="F186" s="114"/>
      <c r="G186" s="114"/>
      <c r="H186" s="114"/>
      <c r="I186" s="114"/>
    </row>
    <row r="187" spans="1:9" x14ac:dyDescent="0.2">
      <c r="A187" s="77"/>
      <c r="B187" s="77"/>
      <c r="C187" s="77"/>
      <c r="D187" s="77"/>
    </row>
  </sheetData>
  <customSheetViews>
    <customSheetView guid="{DC5DBBD5-BFE9-4B9B-A5EE-8227AB20DBCB}" scale="80" showGridLines="0">
      <pageMargins left="0.7" right="0.7" top="0.75" bottom="0.75" header="0.3" footer="0.3"/>
      <pageSetup paperSize="9" scale="35" orientation="portrait" r:id="rId1"/>
    </customSheetView>
    <customSheetView guid="{C1D87E5C-56D8-44B8-9EAF-394782BE94E6}" scale="80" showGridLines="0">
      <pageMargins left="0.7" right="0.7" top="0.75" bottom="0.75" header="0.3" footer="0.3"/>
      <pageSetup paperSize="9" scale="35" orientation="portrait" r:id="rId2"/>
    </customSheetView>
  </customSheetViews>
  <mergeCells count="3">
    <mergeCell ref="A103:A105"/>
    <mergeCell ref="B103:E103"/>
    <mergeCell ref="B104:E104"/>
  </mergeCells>
  <pageMargins left="0.7" right="0.7" top="0.75" bottom="0.75" header="0.3" footer="0.3"/>
  <pageSetup paperSize="9" scale="35"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09"/>
  <sheetViews>
    <sheetView showGridLines="0" zoomScale="80" zoomScaleNormal="80" workbookViewId="0"/>
  </sheetViews>
  <sheetFormatPr defaultRowHeight="12.75" x14ac:dyDescent="0.2"/>
  <cols>
    <col min="2" max="9" width="9.5703125" customWidth="1"/>
    <col min="13" max="13" width="9.7109375" customWidth="1"/>
  </cols>
  <sheetData>
    <row r="1" spans="1:1" x14ac:dyDescent="0.2">
      <c r="A1" t="s">
        <v>169</v>
      </c>
    </row>
    <row r="2" spans="1:1" x14ac:dyDescent="0.2">
      <c r="A2" s="2" t="s">
        <v>157</v>
      </c>
    </row>
    <row r="3" spans="1:1" x14ac:dyDescent="0.2">
      <c r="A3" s="6" t="s">
        <v>30</v>
      </c>
    </row>
    <row r="39" spans="1:15" ht="13.5" customHeight="1" x14ac:dyDescent="0.2">
      <c r="B39" s="84"/>
      <c r="C39" s="84"/>
      <c r="D39" s="84"/>
      <c r="E39" s="84"/>
      <c r="F39" s="84"/>
      <c r="G39" s="84"/>
      <c r="H39" s="84"/>
      <c r="I39" s="84"/>
      <c r="J39" s="84"/>
      <c r="K39" s="84"/>
      <c r="L39" s="84"/>
      <c r="M39" s="84"/>
      <c r="N39" s="84"/>
      <c r="O39" s="84"/>
    </row>
    <row r="40" spans="1:15" x14ac:dyDescent="0.2">
      <c r="A40" t="s">
        <v>221</v>
      </c>
    </row>
    <row r="41" spans="1:15" x14ac:dyDescent="0.2">
      <c r="A41" t="s">
        <v>130</v>
      </c>
    </row>
    <row r="42" spans="1:15" x14ac:dyDescent="0.2">
      <c r="A42" t="s">
        <v>240</v>
      </c>
    </row>
    <row r="97" spans="1:13" x14ac:dyDescent="0.2">
      <c r="A97" s="21"/>
    </row>
    <row r="98" spans="1:13" x14ac:dyDescent="0.2">
      <c r="A98" s="21"/>
    </row>
    <row r="99" spans="1:13" x14ac:dyDescent="0.2">
      <c r="A99" s="21"/>
    </row>
    <row r="100" spans="1:13" x14ac:dyDescent="0.2">
      <c r="A100" s="21"/>
    </row>
    <row r="101" spans="1:13" x14ac:dyDescent="0.2">
      <c r="A101" s="21"/>
    </row>
    <row r="102" spans="1:13" ht="13.5" thickBot="1" x14ac:dyDescent="0.25">
      <c r="D102" s="242"/>
      <c r="E102" s="242"/>
    </row>
    <row r="103" spans="1:13" ht="15" customHeight="1" x14ac:dyDescent="0.2">
      <c r="A103" s="207" t="s">
        <v>30</v>
      </c>
      <c r="B103" s="243" t="s">
        <v>158</v>
      </c>
      <c r="C103" s="244"/>
      <c r="D103" s="244"/>
      <c r="E103" s="245"/>
      <c r="F103" s="23"/>
      <c r="G103" s="23"/>
      <c r="H103" s="23"/>
      <c r="I103" s="23"/>
      <c r="J103" s="23"/>
      <c r="K103" s="23"/>
      <c r="L103" s="23"/>
      <c r="M103" s="23"/>
    </row>
    <row r="104" spans="1:13" ht="45" customHeight="1" x14ac:dyDescent="0.2">
      <c r="A104" s="208"/>
      <c r="B104" s="246"/>
      <c r="C104" s="247"/>
      <c r="D104" s="247"/>
      <c r="E104" s="248"/>
      <c r="F104" s="206"/>
      <c r="G104" s="206"/>
      <c r="H104" s="206"/>
      <c r="I104" s="96"/>
      <c r="J104" s="206"/>
      <c r="K104" s="206"/>
      <c r="L104" s="206"/>
      <c r="M104" s="96"/>
    </row>
    <row r="105" spans="1:13" x14ac:dyDescent="0.2">
      <c r="A105" s="209"/>
      <c r="B105" s="83" t="s">
        <v>128</v>
      </c>
      <c r="C105" s="82" t="s">
        <v>98</v>
      </c>
      <c r="D105" s="83" t="s">
        <v>114</v>
      </c>
      <c r="E105" s="80" t="s">
        <v>113</v>
      </c>
      <c r="F105" s="101"/>
      <c r="G105" s="101"/>
      <c r="H105" s="101"/>
      <c r="I105" s="101"/>
      <c r="J105" s="101"/>
      <c r="K105" s="101"/>
      <c r="L105" s="101"/>
      <c r="M105" s="101"/>
    </row>
    <row r="106" spans="1:13" x14ac:dyDescent="0.2">
      <c r="A106" s="74" t="s">
        <v>159</v>
      </c>
      <c r="B106" s="95">
        <v>4.0567247457211124E-2</v>
      </c>
      <c r="C106" s="158">
        <v>2.8570349899364094E-3</v>
      </c>
      <c r="D106" s="95">
        <v>4.0567247457211124</v>
      </c>
      <c r="E106" s="70"/>
      <c r="F106" s="69"/>
      <c r="G106" s="68"/>
      <c r="H106" s="69"/>
      <c r="I106" s="69"/>
      <c r="J106" s="69"/>
      <c r="K106" s="68"/>
      <c r="L106" s="69"/>
      <c r="M106" s="69"/>
    </row>
    <row r="107" spans="1:13" x14ac:dyDescent="0.2">
      <c r="A107" s="74" t="s">
        <v>160</v>
      </c>
      <c r="B107" s="95">
        <v>3.6152190194981566E-2</v>
      </c>
      <c r="C107" s="158">
        <v>2.7372374538161995E-3</v>
      </c>
      <c r="D107" s="95">
        <v>3.6152190194981566</v>
      </c>
      <c r="E107" s="70"/>
      <c r="F107" s="69"/>
      <c r="G107" s="68"/>
      <c r="H107" s="69"/>
      <c r="I107" s="69"/>
      <c r="J107" s="69"/>
      <c r="K107" s="68"/>
      <c r="L107" s="69"/>
      <c r="M107" s="69"/>
    </row>
    <row r="108" spans="1:13" x14ac:dyDescent="0.2">
      <c r="A108" s="74" t="s">
        <v>161</v>
      </c>
      <c r="B108" s="95">
        <v>3.0893967214994576E-2</v>
      </c>
      <c r="C108" s="158">
        <v>2.615819954647873E-3</v>
      </c>
      <c r="D108" s="95">
        <v>3.0893967214994578</v>
      </c>
      <c r="E108" s="70"/>
      <c r="F108" s="69"/>
      <c r="G108" s="68"/>
      <c r="H108" s="69"/>
      <c r="I108" s="69"/>
      <c r="J108" s="69"/>
      <c r="K108" s="68"/>
      <c r="L108" s="69"/>
      <c r="M108" s="69"/>
    </row>
    <row r="109" spans="1:13" ht="13.5" thickBot="1" x14ac:dyDescent="0.25">
      <c r="A109" s="89" t="s">
        <v>162</v>
      </c>
      <c r="B109" s="93">
        <v>3.0889228452220457E-2</v>
      </c>
      <c r="C109" s="94">
        <v>2.7143525257256294E-3</v>
      </c>
      <c r="D109" s="93">
        <v>3.0889228452220459</v>
      </c>
      <c r="E109" s="64"/>
      <c r="F109" s="69"/>
      <c r="G109" s="68"/>
      <c r="H109" s="69"/>
      <c r="I109" s="69"/>
      <c r="J109" s="69"/>
      <c r="K109" s="68"/>
      <c r="L109" s="69"/>
      <c r="M109"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D102:E102"/>
    <mergeCell ref="A103:A105"/>
    <mergeCell ref="B103:E104"/>
    <mergeCell ref="F104:H104"/>
    <mergeCell ref="J104:L104"/>
  </mergeCells>
  <pageMargins left="0.7" right="0.7" top="0.75" bottom="0.75" header="0.3" footer="0.3"/>
  <pageSetup paperSize="9" scale="55"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08"/>
  <sheetViews>
    <sheetView showGridLines="0" zoomScale="80" zoomScaleNormal="80" workbookViewId="0"/>
  </sheetViews>
  <sheetFormatPr defaultRowHeight="12.75" x14ac:dyDescent="0.2"/>
  <cols>
    <col min="2" max="9" width="9.5703125" customWidth="1"/>
  </cols>
  <sheetData>
    <row r="1" spans="1:1" x14ac:dyDescent="0.2">
      <c r="A1" t="s">
        <v>201</v>
      </c>
    </row>
    <row r="2" spans="1:1" x14ac:dyDescent="0.2">
      <c r="A2" s="2" t="s">
        <v>163</v>
      </c>
    </row>
    <row r="3" spans="1:1" x14ac:dyDescent="0.2">
      <c r="A3" s="6" t="s">
        <v>30</v>
      </c>
    </row>
    <row r="39" spans="1:12" ht="13.5" customHeight="1" x14ac:dyDescent="0.2">
      <c r="B39" s="84"/>
      <c r="C39" s="84"/>
      <c r="D39" s="84"/>
      <c r="E39" s="84"/>
      <c r="F39" s="84"/>
      <c r="G39" s="84"/>
      <c r="H39" s="84"/>
      <c r="I39" s="84"/>
      <c r="J39" s="84"/>
      <c r="K39" s="84"/>
      <c r="L39" s="84"/>
    </row>
    <row r="40" spans="1:12" x14ac:dyDescent="0.2">
      <c r="A40" t="s">
        <v>221</v>
      </c>
    </row>
    <row r="41" spans="1:12" x14ac:dyDescent="0.2">
      <c r="A41" t="s">
        <v>130</v>
      </c>
    </row>
    <row r="42" spans="1:12" x14ac:dyDescent="0.2">
      <c r="A42" t="s">
        <v>241</v>
      </c>
    </row>
    <row r="97" spans="1:10" x14ac:dyDescent="0.2">
      <c r="A97" s="21"/>
    </row>
    <row r="98" spans="1:10" x14ac:dyDescent="0.2">
      <c r="A98" s="21"/>
    </row>
    <row r="99" spans="1:10" x14ac:dyDescent="0.2">
      <c r="A99" s="21"/>
    </row>
    <row r="100" spans="1:10" x14ac:dyDescent="0.2">
      <c r="A100" s="21"/>
    </row>
    <row r="101" spans="1:10" x14ac:dyDescent="0.2">
      <c r="A101" s="21"/>
    </row>
    <row r="102" spans="1:10" ht="13.5" thickBot="1" x14ac:dyDescent="0.25">
      <c r="D102" s="242"/>
      <c r="E102" s="242"/>
    </row>
    <row r="103" spans="1:10" ht="15" customHeight="1" x14ac:dyDescent="0.2">
      <c r="A103" s="207" t="s">
        <v>30</v>
      </c>
      <c r="B103" s="243" t="s">
        <v>158</v>
      </c>
      <c r="C103" s="244"/>
      <c r="D103" s="244"/>
      <c r="E103" s="245"/>
      <c r="F103" s="23"/>
      <c r="G103" s="23"/>
      <c r="H103" s="23"/>
      <c r="I103" s="23"/>
      <c r="J103" s="23"/>
    </row>
    <row r="104" spans="1:10" ht="45" customHeight="1" x14ac:dyDescent="0.2">
      <c r="A104" s="208"/>
      <c r="B104" s="246"/>
      <c r="C104" s="247"/>
      <c r="D104" s="247"/>
      <c r="E104" s="248"/>
      <c r="F104" s="206"/>
      <c r="G104" s="206"/>
      <c r="H104" s="206"/>
      <c r="I104" s="96"/>
      <c r="J104" s="100"/>
    </row>
    <row r="105" spans="1:10" x14ac:dyDescent="0.2">
      <c r="A105" s="209"/>
      <c r="B105" s="83" t="s">
        <v>128</v>
      </c>
      <c r="C105" s="82" t="s">
        <v>98</v>
      </c>
      <c r="D105" s="83" t="s">
        <v>114</v>
      </c>
      <c r="E105" s="80" t="s">
        <v>113</v>
      </c>
      <c r="F105" s="101"/>
      <c r="G105" s="101"/>
      <c r="H105" s="101"/>
      <c r="I105" s="101"/>
      <c r="J105" s="101"/>
    </row>
    <row r="106" spans="1:10" x14ac:dyDescent="0.2">
      <c r="A106" s="74" t="s">
        <v>223</v>
      </c>
      <c r="B106" s="95">
        <v>3.5125030928012502E-2</v>
      </c>
      <c r="C106" s="158">
        <v>2.3149861719608E-3</v>
      </c>
      <c r="D106" s="95">
        <v>3.5125030928012499</v>
      </c>
      <c r="E106" s="70"/>
      <c r="F106" s="69"/>
      <c r="G106" s="68"/>
      <c r="H106" s="69"/>
      <c r="I106" s="69"/>
      <c r="J106" s="69"/>
    </row>
    <row r="107" spans="1:10" x14ac:dyDescent="0.2">
      <c r="A107" s="74" t="s">
        <v>164</v>
      </c>
      <c r="B107" s="95">
        <v>2.2220698123332099E-2</v>
      </c>
      <c r="C107" s="158">
        <v>2.3448824317886998E-3</v>
      </c>
      <c r="D107" s="95">
        <v>2.2220698123332099</v>
      </c>
      <c r="E107" s="70"/>
      <c r="F107" s="69"/>
      <c r="G107" s="68"/>
      <c r="H107" s="69"/>
      <c r="I107" s="69"/>
      <c r="J107" s="69"/>
    </row>
    <row r="108" spans="1:10" ht="13.5" thickBot="1" x14ac:dyDescent="0.25">
      <c r="A108" s="89" t="s">
        <v>165</v>
      </c>
      <c r="B108" s="93">
        <v>5.5472235904801001E-3</v>
      </c>
      <c r="C108" s="94">
        <v>2.2979861989280998E-3</v>
      </c>
      <c r="D108" s="93">
        <v>0.55472235904801004</v>
      </c>
      <c r="E108" s="64"/>
      <c r="F108" s="69"/>
      <c r="G108" s="68"/>
      <c r="H108" s="69"/>
      <c r="I108" s="69"/>
      <c r="J108"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4">
    <mergeCell ref="D102:E102"/>
    <mergeCell ref="A103:A105"/>
    <mergeCell ref="B103:E104"/>
    <mergeCell ref="F104:H104"/>
  </mergeCells>
  <pageMargins left="0.7" right="0.7" top="0.75" bottom="0.75" header="0.3" footer="0.3"/>
  <pageSetup paperSize="9" scale="55"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8"/>
  <sheetViews>
    <sheetView showGridLines="0" zoomScale="80" zoomScaleNormal="80" workbookViewId="0"/>
  </sheetViews>
  <sheetFormatPr defaultRowHeight="12.75" x14ac:dyDescent="0.2"/>
  <cols>
    <col min="2" max="9" width="9.5703125" customWidth="1"/>
  </cols>
  <sheetData>
    <row r="1" spans="1:1" x14ac:dyDescent="0.2">
      <c r="A1" t="s">
        <v>175</v>
      </c>
    </row>
    <row r="2" spans="1:1" x14ac:dyDescent="0.2">
      <c r="A2" s="2" t="s">
        <v>188</v>
      </c>
    </row>
    <row r="3" spans="1:1" x14ac:dyDescent="0.2">
      <c r="A3" s="6" t="s">
        <v>30</v>
      </c>
    </row>
    <row r="31" spans="12:25" x14ac:dyDescent="0.2">
      <c r="L31" s="77"/>
      <c r="M31" s="77"/>
      <c r="N31" s="77"/>
      <c r="O31" s="77"/>
      <c r="P31" s="77"/>
      <c r="Q31" s="77"/>
      <c r="R31" s="77"/>
      <c r="S31" s="77"/>
      <c r="T31" s="77"/>
      <c r="U31" s="77"/>
      <c r="V31" s="77"/>
      <c r="W31" s="77"/>
      <c r="X31" s="77"/>
      <c r="Y31" s="77"/>
    </row>
    <row r="32" spans="12:25" x14ac:dyDescent="0.2">
      <c r="L32" s="77"/>
      <c r="M32" s="77"/>
      <c r="N32" s="77"/>
      <c r="O32" s="77"/>
      <c r="P32" s="77"/>
      <c r="Q32" s="77"/>
      <c r="R32" s="77"/>
      <c r="S32" s="77"/>
      <c r="T32" s="77"/>
      <c r="U32" s="77"/>
      <c r="V32" s="77"/>
      <c r="W32" s="77"/>
      <c r="X32" s="77"/>
      <c r="Y32" s="77"/>
    </row>
    <row r="33" spans="1:25" x14ac:dyDescent="0.2">
      <c r="L33" s="77"/>
      <c r="M33" s="68"/>
      <c r="N33" s="77"/>
      <c r="O33" s="71"/>
      <c r="P33" s="77"/>
      <c r="Q33" s="77"/>
      <c r="R33" s="77"/>
      <c r="S33" s="77"/>
      <c r="T33" s="77"/>
      <c r="U33" s="77"/>
      <c r="V33" s="77"/>
      <c r="W33" s="77"/>
      <c r="X33" s="77"/>
      <c r="Y33" s="77"/>
    </row>
    <row r="34" spans="1:25" x14ac:dyDescent="0.2">
      <c r="L34" s="77"/>
      <c r="M34" s="77"/>
      <c r="N34" s="77"/>
      <c r="O34" s="71"/>
      <c r="P34" s="77"/>
      <c r="Q34" s="77"/>
      <c r="R34" s="77"/>
      <c r="S34" s="77"/>
      <c r="T34" s="77"/>
      <c r="U34" s="77"/>
      <c r="V34" s="77"/>
      <c r="W34" s="77"/>
      <c r="X34" s="77"/>
      <c r="Y34" s="77"/>
    </row>
    <row r="35" spans="1:25" x14ac:dyDescent="0.2">
      <c r="L35" s="77"/>
      <c r="M35" s="77"/>
      <c r="N35" s="77"/>
      <c r="O35" s="71"/>
      <c r="P35" s="77"/>
      <c r="Q35" s="77"/>
      <c r="R35" s="77"/>
      <c r="S35" s="77"/>
      <c r="T35" s="77"/>
      <c r="U35" s="77"/>
      <c r="V35" s="77"/>
      <c r="W35" s="77"/>
      <c r="X35" s="77"/>
      <c r="Y35" s="77"/>
    </row>
    <row r="36" spans="1:25" x14ac:dyDescent="0.2">
      <c r="L36" s="77"/>
      <c r="M36" s="77"/>
      <c r="N36" s="77"/>
      <c r="O36" s="77"/>
      <c r="P36" s="77"/>
      <c r="Q36" s="77"/>
      <c r="R36" s="77"/>
      <c r="S36" s="77"/>
      <c r="T36" s="77"/>
      <c r="U36" s="77"/>
      <c r="V36" s="77"/>
      <c r="W36" s="77"/>
      <c r="X36" s="77"/>
      <c r="Y36" s="77"/>
    </row>
    <row r="37" spans="1:25" x14ac:dyDescent="0.2">
      <c r="L37" s="77"/>
      <c r="M37" s="77"/>
      <c r="N37" s="77"/>
      <c r="O37" s="77"/>
      <c r="P37" s="77"/>
      <c r="Q37" s="77"/>
      <c r="R37" s="77"/>
      <c r="S37" s="77"/>
      <c r="T37" s="77"/>
      <c r="U37" s="77"/>
      <c r="V37" s="77"/>
      <c r="W37" s="77"/>
      <c r="X37" s="77"/>
      <c r="Y37" s="77"/>
    </row>
    <row r="38" spans="1:25" x14ac:dyDescent="0.2">
      <c r="L38" s="77"/>
      <c r="M38" s="77"/>
      <c r="N38" s="77"/>
      <c r="O38" s="77"/>
      <c r="P38" s="77"/>
      <c r="Q38" s="77"/>
      <c r="R38" s="77"/>
      <c r="S38" s="77"/>
      <c r="T38" s="77"/>
      <c r="U38" s="77"/>
      <c r="V38" s="77"/>
      <c r="W38" s="77"/>
      <c r="X38" s="77"/>
      <c r="Y38" s="77"/>
    </row>
    <row r="39" spans="1:25" ht="13.5" customHeight="1" x14ac:dyDescent="0.2">
      <c r="B39" s="84"/>
      <c r="C39" s="84"/>
      <c r="D39" s="84"/>
      <c r="E39" s="84"/>
      <c r="F39" s="84"/>
      <c r="G39" s="84"/>
      <c r="H39" s="84"/>
      <c r="I39" s="84"/>
      <c r="J39" s="84"/>
      <c r="K39" s="84"/>
      <c r="L39" s="167"/>
      <c r="M39" s="77"/>
      <c r="N39" s="77"/>
      <c r="O39" s="77"/>
      <c r="P39" s="77"/>
      <c r="Q39" s="77"/>
      <c r="R39" s="77"/>
      <c r="S39" s="77"/>
      <c r="T39" s="77"/>
      <c r="U39" s="77"/>
      <c r="V39" s="77"/>
      <c r="W39" s="77"/>
      <c r="X39" s="77"/>
      <c r="Y39" s="77"/>
    </row>
    <row r="40" spans="1:25" x14ac:dyDescent="0.2">
      <c r="A40" t="s">
        <v>222</v>
      </c>
    </row>
    <row r="41" spans="1:25" x14ac:dyDescent="0.2">
      <c r="A41" t="s">
        <v>130</v>
      </c>
    </row>
    <row r="42" spans="1:25" x14ac:dyDescent="0.2">
      <c r="A42" t="s">
        <v>242</v>
      </c>
    </row>
    <row r="97" spans="1:13" x14ac:dyDescent="0.2">
      <c r="A97" s="21"/>
    </row>
    <row r="101" spans="1:13" ht="13.5" thickBot="1" x14ac:dyDescent="0.25"/>
    <row r="102" spans="1:13" ht="15" customHeight="1" x14ac:dyDescent="0.2">
      <c r="A102" s="207" t="s">
        <v>30</v>
      </c>
      <c r="B102" s="243" t="s">
        <v>158</v>
      </c>
      <c r="C102" s="244"/>
      <c r="D102" s="244"/>
      <c r="E102" s="244"/>
      <c r="F102" s="244"/>
      <c r="G102" s="244"/>
      <c r="H102" s="244"/>
      <c r="I102" s="244"/>
      <c r="J102" s="244"/>
      <c r="K102" s="244"/>
      <c r="L102" s="244"/>
      <c r="M102" s="245"/>
    </row>
    <row r="103" spans="1:13" ht="45" customHeight="1" x14ac:dyDescent="0.2">
      <c r="A103" s="208"/>
      <c r="B103" s="246"/>
      <c r="C103" s="247"/>
      <c r="D103" s="247"/>
      <c r="E103" s="247"/>
      <c r="F103" s="247"/>
      <c r="G103" s="247"/>
      <c r="H103" s="247"/>
      <c r="I103" s="247"/>
      <c r="J103" s="247"/>
      <c r="K103" s="247"/>
      <c r="L103" s="247"/>
      <c r="M103" s="248"/>
    </row>
    <row r="104" spans="1:13" ht="23.25" customHeight="1" x14ac:dyDescent="0.2">
      <c r="A104" s="208"/>
      <c r="B104" s="249" t="s">
        <v>189</v>
      </c>
      <c r="C104" s="250"/>
      <c r="D104" s="250"/>
      <c r="E104" s="252"/>
      <c r="F104" s="249" t="s">
        <v>190</v>
      </c>
      <c r="G104" s="250"/>
      <c r="H104" s="250"/>
      <c r="I104" s="252"/>
      <c r="J104" s="249" t="s">
        <v>191</v>
      </c>
      <c r="K104" s="250"/>
      <c r="L104" s="250"/>
      <c r="M104" s="251"/>
    </row>
    <row r="105" spans="1:13" x14ac:dyDescent="0.2">
      <c r="A105" s="209"/>
      <c r="B105" s="83" t="s">
        <v>128</v>
      </c>
      <c r="C105" s="82" t="s">
        <v>98</v>
      </c>
      <c r="D105" s="83" t="s">
        <v>114</v>
      </c>
      <c r="E105" s="82" t="s">
        <v>113</v>
      </c>
      <c r="F105" s="83" t="s">
        <v>128</v>
      </c>
      <c r="G105" s="82" t="s">
        <v>98</v>
      </c>
      <c r="H105" s="83" t="s">
        <v>114</v>
      </c>
      <c r="I105" s="82" t="s">
        <v>113</v>
      </c>
      <c r="J105" s="83" t="s">
        <v>128</v>
      </c>
      <c r="K105" s="82" t="s">
        <v>98</v>
      </c>
      <c r="L105" s="83" t="s">
        <v>114</v>
      </c>
      <c r="M105" s="80" t="s">
        <v>113</v>
      </c>
    </row>
    <row r="106" spans="1:13" x14ac:dyDescent="0.2">
      <c r="A106" s="74" t="s">
        <v>195</v>
      </c>
      <c r="B106" s="106">
        <v>-1.3564272062395299E-2</v>
      </c>
      <c r="C106" s="146">
        <v>6.4933105500623997E-3</v>
      </c>
      <c r="D106" s="73">
        <v>-1.3564272062395299</v>
      </c>
      <c r="E106" s="160"/>
      <c r="F106" s="106">
        <v>-1.49700026960522E-2</v>
      </c>
      <c r="G106" s="146">
        <v>6.2272222050814997E-3</v>
      </c>
      <c r="H106" s="73">
        <v>-1.49700026960522</v>
      </c>
      <c r="I106" s="160"/>
      <c r="J106" s="106">
        <v>-1.6835690576453399E-2</v>
      </c>
      <c r="K106" s="146">
        <v>6.1515837274228003E-3</v>
      </c>
      <c r="L106" s="73">
        <v>-1.6835690576453399</v>
      </c>
      <c r="M106" s="70"/>
    </row>
    <row r="107" spans="1:13" x14ac:dyDescent="0.2">
      <c r="A107" s="74" t="s">
        <v>197</v>
      </c>
      <c r="B107" s="106">
        <v>2.12360808366523E-2</v>
      </c>
      <c r="C107" s="146">
        <v>3.861525814453E-3</v>
      </c>
      <c r="D107" s="73">
        <v>2.1236080836652302</v>
      </c>
      <c r="E107" s="160"/>
      <c r="F107" s="106">
        <v>1.9642616442062898E-2</v>
      </c>
      <c r="G107" s="146">
        <v>3.6258297117709999E-3</v>
      </c>
      <c r="H107" s="73">
        <v>1.9642616442062899</v>
      </c>
      <c r="I107" s="160"/>
      <c r="J107" s="106">
        <v>1.9758390278574699E-2</v>
      </c>
      <c r="K107" s="146">
        <v>3.6117369015876001E-3</v>
      </c>
      <c r="L107" s="73">
        <v>1.9758390278574698</v>
      </c>
      <c r="M107" s="70"/>
    </row>
    <row r="108" spans="1:13" ht="13.5" thickBot="1" x14ac:dyDescent="0.25">
      <c r="A108" s="89" t="s">
        <v>196</v>
      </c>
      <c r="B108" s="127">
        <v>4.7472777379334004E-3</v>
      </c>
      <c r="C108" s="148">
        <v>9.9289271694165005E-3</v>
      </c>
      <c r="D108" s="93"/>
      <c r="E108" s="161">
        <v>0.47472777379334002</v>
      </c>
      <c r="F108" s="127">
        <v>4.3722647346456003E-3</v>
      </c>
      <c r="G108" s="148">
        <v>9.3619390938353992E-3</v>
      </c>
      <c r="H108" s="93"/>
      <c r="I108" s="161">
        <v>0.43722647346456001</v>
      </c>
      <c r="J108" s="127">
        <v>9.5923876709538992E-3</v>
      </c>
      <c r="K108" s="148">
        <v>9.3457244960335993E-3</v>
      </c>
      <c r="L108" s="93"/>
      <c r="M108" s="64">
        <v>0.95923876709538991</v>
      </c>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J104:M104"/>
    <mergeCell ref="A102:A105"/>
    <mergeCell ref="B102:M103"/>
    <mergeCell ref="B104:E104"/>
    <mergeCell ref="F104:I104"/>
  </mergeCells>
  <conditionalFormatting sqref="C107">
    <cfRule type="expression" dxfId="15" priority="11">
      <formula>ABS(C107/D107)&gt;1.96</formula>
    </cfRule>
  </conditionalFormatting>
  <conditionalFormatting sqref="C108">
    <cfRule type="expression" dxfId="14" priority="10">
      <formula>ABS(C108/D108)&gt;1.96</formula>
    </cfRule>
  </conditionalFormatting>
  <conditionalFormatting sqref="F106">
    <cfRule type="expression" dxfId="13" priority="9">
      <formula>ABS(F106/G106)&gt;1.96</formula>
    </cfRule>
  </conditionalFormatting>
  <conditionalFormatting sqref="F107:G107">
    <cfRule type="expression" dxfId="12" priority="8">
      <formula>ABS(F107/G107)&gt;1.96</formula>
    </cfRule>
  </conditionalFormatting>
  <conditionalFormatting sqref="F108:G108">
    <cfRule type="expression" dxfId="11" priority="7">
      <formula>ABS(F108/G108)&gt;1.96</formula>
    </cfRule>
  </conditionalFormatting>
  <conditionalFormatting sqref="J106">
    <cfRule type="expression" dxfId="10" priority="6">
      <formula>ABS(J106/K106)&gt;1.96</formula>
    </cfRule>
  </conditionalFormatting>
  <conditionalFormatting sqref="J107:K107">
    <cfRule type="expression" dxfId="9" priority="5">
      <formula>ABS(J107/K107)&gt;1.96</formula>
    </cfRule>
  </conditionalFormatting>
  <conditionalFormatting sqref="J108:K108">
    <cfRule type="expression" dxfId="8" priority="4">
      <formula>ABS(J108/K108)&gt;1.96</formula>
    </cfRule>
  </conditionalFormatting>
  <conditionalFormatting sqref="B106">
    <cfRule type="expression" dxfId="7" priority="3">
      <formula>ABS(B106/C106)&gt;1.96</formula>
    </cfRule>
  </conditionalFormatting>
  <conditionalFormatting sqref="B107:C107">
    <cfRule type="expression" dxfId="6" priority="2">
      <formula>ABS(B107/C107)&gt;1.96</formula>
    </cfRule>
  </conditionalFormatting>
  <conditionalFormatting sqref="B108:C108">
    <cfRule type="expression" dxfId="5" priority="1">
      <formula>ABS(B108/C108)&gt;1.96</formula>
    </cfRule>
  </conditionalFormatting>
  <pageMargins left="0.7" right="0.7" top="0.75" bottom="0.75" header="0.3" footer="0.3"/>
  <pageSetup paperSize="9" scale="55"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4"/>
  <sheetViews>
    <sheetView showGridLines="0" zoomScale="80" zoomScaleNormal="80" workbookViewId="0"/>
  </sheetViews>
  <sheetFormatPr defaultRowHeight="12.75" x14ac:dyDescent="0.2"/>
  <cols>
    <col min="2" max="9" width="9.5703125" customWidth="1"/>
  </cols>
  <sheetData>
    <row r="1" spans="1:1" ht="12" customHeight="1" x14ac:dyDescent="0.2">
      <c r="A1" t="s">
        <v>180</v>
      </c>
    </row>
    <row r="2" spans="1:1" x14ac:dyDescent="0.2">
      <c r="A2" s="2" t="s">
        <v>202</v>
      </c>
    </row>
    <row r="3" spans="1:1" x14ac:dyDescent="0.2">
      <c r="A3" s="6" t="s">
        <v>30</v>
      </c>
    </row>
    <row r="39" spans="1:12" ht="13.5" customHeight="1" x14ac:dyDescent="0.2">
      <c r="B39" s="84"/>
      <c r="C39" s="84"/>
      <c r="D39" s="84"/>
      <c r="E39" s="84"/>
      <c r="F39" s="84"/>
      <c r="G39" s="84"/>
      <c r="H39" s="84"/>
      <c r="I39" s="84"/>
      <c r="J39" s="84"/>
      <c r="K39" s="84"/>
      <c r="L39" s="84"/>
    </row>
    <row r="40" spans="1:12" x14ac:dyDescent="0.2">
      <c r="A40" t="s">
        <v>221</v>
      </c>
    </row>
    <row r="41" spans="1:12" x14ac:dyDescent="0.2">
      <c r="A41" t="s">
        <v>130</v>
      </c>
    </row>
    <row r="42" spans="1:12" x14ac:dyDescent="0.2">
      <c r="A42" t="s">
        <v>243</v>
      </c>
    </row>
    <row r="97" spans="1:21" x14ac:dyDescent="0.2">
      <c r="A97" s="21"/>
    </row>
    <row r="98" spans="1:21" x14ac:dyDescent="0.2">
      <c r="A98" s="21"/>
    </row>
    <row r="99" spans="1:21" x14ac:dyDescent="0.2">
      <c r="A99" s="21"/>
    </row>
    <row r="100" spans="1:21" x14ac:dyDescent="0.2">
      <c r="A100" s="21"/>
    </row>
    <row r="101" spans="1:21" ht="13.5" thickBot="1" x14ac:dyDescent="0.25">
      <c r="D101" s="253"/>
      <c r="E101" s="253"/>
    </row>
    <row r="102" spans="1:21" ht="15" customHeight="1" x14ac:dyDescent="0.2">
      <c r="A102" s="254" t="s">
        <v>30</v>
      </c>
      <c r="B102" s="257" t="s">
        <v>193</v>
      </c>
      <c r="C102" s="244"/>
      <c r="D102" s="244"/>
      <c r="E102" s="244"/>
      <c r="F102" s="244"/>
      <c r="G102" s="244"/>
      <c r="H102" s="244"/>
      <c r="I102" s="244"/>
      <c r="J102" s="244"/>
      <c r="K102" s="244"/>
      <c r="L102" s="244"/>
      <c r="M102" s="245"/>
      <c r="N102" s="77"/>
      <c r="O102" s="77"/>
    </row>
    <row r="103" spans="1:21" ht="45" customHeight="1" x14ac:dyDescent="0.2">
      <c r="A103" s="255"/>
      <c r="B103" s="258"/>
      <c r="C103" s="247"/>
      <c r="D103" s="247"/>
      <c r="E103" s="247"/>
      <c r="F103" s="247"/>
      <c r="G103" s="247"/>
      <c r="H103" s="247"/>
      <c r="I103" s="247"/>
      <c r="J103" s="247"/>
      <c r="K103" s="247"/>
      <c r="L103" s="247"/>
      <c r="M103" s="248"/>
      <c r="N103" s="77"/>
      <c r="O103" s="75"/>
      <c r="P103" s="75"/>
      <c r="Q103" s="75"/>
      <c r="R103" s="75"/>
      <c r="S103" s="75"/>
      <c r="T103" s="75"/>
      <c r="U103" s="75"/>
    </row>
    <row r="104" spans="1:21" ht="23.25" customHeight="1" x14ac:dyDescent="0.2">
      <c r="A104" s="255"/>
      <c r="B104" s="259" t="s">
        <v>198</v>
      </c>
      <c r="C104" s="250"/>
      <c r="D104" s="250"/>
      <c r="E104" s="252"/>
      <c r="F104" s="249" t="s">
        <v>199</v>
      </c>
      <c r="G104" s="250"/>
      <c r="H104" s="250"/>
      <c r="I104" s="252"/>
      <c r="J104" s="249" t="s">
        <v>200</v>
      </c>
      <c r="K104" s="250"/>
      <c r="L104" s="250"/>
      <c r="M104" s="251"/>
      <c r="N104" s="77"/>
      <c r="O104" s="144"/>
      <c r="P104" s="144"/>
      <c r="Q104" s="186"/>
      <c r="R104" s="144"/>
      <c r="S104" s="144"/>
      <c r="T104" s="144"/>
      <c r="U104" s="75"/>
    </row>
    <row r="105" spans="1:21" x14ac:dyDescent="0.2">
      <c r="A105" s="256"/>
      <c r="B105" s="168" t="s">
        <v>128</v>
      </c>
      <c r="C105" s="82" t="s">
        <v>98</v>
      </c>
      <c r="D105" s="83" t="s">
        <v>114</v>
      </c>
      <c r="E105" s="82" t="s">
        <v>113</v>
      </c>
      <c r="F105" s="83" t="s">
        <v>128</v>
      </c>
      <c r="G105" s="82" t="s">
        <v>98</v>
      </c>
      <c r="H105" s="83" t="s">
        <v>114</v>
      </c>
      <c r="I105" s="82" t="s">
        <v>113</v>
      </c>
      <c r="J105" s="83" t="s">
        <v>128</v>
      </c>
      <c r="K105" s="82" t="s">
        <v>98</v>
      </c>
      <c r="L105" s="83" t="s">
        <v>114</v>
      </c>
      <c r="M105" s="80" t="s">
        <v>113</v>
      </c>
      <c r="N105" s="77"/>
      <c r="O105" s="182"/>
      <c r="P105" s="182"/>
      <c r="Q105" s="182"/>
      <c r="R105" s="182"/>
      <c r="S105" s="182"/>
      <c r="T105" s="182"/>
      <c r="U105" s="75"/>
    </row>
    <row r="106" spans="1:21" x14ac:dyDescent="0.2">
      <c r="A106" s="169" t="s">
        <v>133</v>
      </c>
      <c r="B106" s="170">
        <v>7.3899877295965224</v>
      </c>
      <c r="C106" s="171">
        <v>1.3317841942001361</v>
      </c>
      <c r="D106" s="95">
        <v>7.3899877295965224</v>
      </c>
      <c r="E106" s="160"/>
      <c r="F106" s="62">
        <v>6.7890732770677875</v>
      </c>
      <c r="G106" s="171">
        <v>1.338467212076037</v>
      </c>
      <c r="H106" s="95">
        <v>6.7890732770677875</v>
      </c>
      <c r="I106" s="160"/>
      <c r="J106" s="62">
        <v>8.6578802403444381</v>
      </c>
      <c r="K106" s="171">
        <v>1.3141736047220369</v>
      </c>
      <c r="L106" s="95">
        <v>8.6578802403444381</v>
      </c>
      <c r="M106" s="70"/>
      <c r="N106" s="77"/>
      <c r="O106" s="128"/>
      <c r="P106" s="75"/>
      <c r="Q106" s="128"/>
      <c r="R106" s="75"/>
      <c r="S106" s="128"/>
      <c r="T106" s="75"/>
      <c r="U106" s="75"/>
    </row>
    <row r="107" spans="1:21" x14ac:dyDescent="0.2">
      <c r="A107" s="169" t="s">
        <v>194</v>
      </c>
      <c r="B107" s="170">
        <v>7.3426283038345188</v>
      </c>
      <c r="C107" s="171">
        <v>1.255044777884986</v>
      </c>
      <c r="D107" s="95">
        <v>7.3426283038345188</v>
      </c>
      <c r="E107" s="160"/>
      <c r="F107" s="62">
        <v>3.7809512284227029</v>
      </c>
      <c r="G107" s="171">
        <v>1.2582395946037821</v>
      </c>
      <c r="H107" s="95">
        <v>3.7809512284227029</v>
      </c>
      <c r="I107" s="160"/>
      <c r="J107" s="62">
        <v>8.0649271561138764</v>
      </c>
      <c r="K107" s="171">
        <v>1.27708840729268</v>
      </c>
      <c r="L107" s="95">
        <v>8.0649271561138764</v>
      </c>
      <c r="M107" s="70"/>
      <c r="N107" s="77"/>
      <c r="O107" s="128"/>
      <c r="P107" s="75"/>
      <c r="Q107" s="128"/>
      <c r="R107" s="75"/>
      <c r="S107" s="128"/>
      <c r="T107" s="75"/>
      <c r="U107" s="75"/>
    </row>
    <row r="108" spans="1:21" ht="13.5" thickBot="1" x14ac:dyDescent="0.25">
      <c r="A108" s="172" t="s">
        <v>132</v>
      </c>
      <c r="B108" s="173">
        <v>7.0545645459523074</v>
      </c>
      <c r="C108" s="174">
        <v>1.2757085967436701</v>
      </c>
      <c r="D108" s="93">
        <v>7.0545645459523074</v>
      </c>
      <c r="E108" s="161"/>
      <c r="F108" s="61">
        <v>5.4153213864850933</v>
      </c>
      <c r="G108" s="174">
        <v>1.282986011312983</v>
      </c>
      <c r="H108" s="93">
        <v>5.4153213864850933</v>
      </c>
      <c r="I108" s="161"/>
      <c r="J108" s="61">
        <v>8.5078098186689743</v>
      </c>
      <c r="K108" s="174">
        <v>1.289114680718572</v>
      </c>
      <c r="L108" s="93">
        <v>8.5078098186689743</v>
      </c>
      <c r="M108" s="64"/>
      <c r="N108" s="77"/>
      <c r="O108" s="128"/>
      <c r="P108" s="75"/>
      <c r="Q108" s="128"/>
      <c r="R108" s="75"/>
      <c r="S108" s="128"/>
      <c r="T108" s="75"/>
      <c r="U108" s="75"/>
    </row>
    <row r="109" spans="1:21" x14ac:dyDescent="0.2">
      <c r="A109" s="77"/>
      <c r="B109" s="125"/>
      <c r="C109" s="159"/>
      <c r="D109" s="125"/>
      <c r="E109" s="71"/>
      <c r="F109" s="69"/>
      <c r="G109" s="68"/>
      <c r="H109" s="69"/>
      <c r="I109" s="69"/>
      <c r="J109" s="69"/>
      <c r="K109" s="77"/>
      <c r="L109" s="77"/>
      <c r="M109" s="77"/>
      <c r="N109" s="77"/>
      <c r="O109" s="75"/>
      <c r="P109" s="75"/>
      <c r="Q109" s="75"/>
      <c r="R109" s="75"/>
      <c r="S109" s="75"/>
      <c r="T109" s="75"/>
      <c r="U109" s="75"/>
    </row>
    <row r="110" spans="1:21" x14ac:dyDescent="0.2">
      <c r="A110" s="77"/>
      <c r="B110" s="125"/>
      <c r="C110" s="159"/>
      <c r="D110" s="125"/>
      <c r="E110" s="71"/>
      <c r="F110" s="69"/>
      <c r="G110" s="68"/>
      <c r="H110" s="69"/>
      <c r="I110" s="69"/>
      <c r="J110" s="69"/>
      <c r="K110" s="77"/>
      <c r="L110" s="77"/>
      <c r="M110" s="77"/>
      <c r="N110" s="77"/>
      <c r="O110" s="75"/>
      <c r="P110" s="75"/>
      <c r="Q110" s="75"/>
      <c r="R110" s="75"/>
      <c r="S110" s="75"/>
      <c r="T110" s="75"/>
      <c r="U110" s="75"/>
    </row>
    <row r="111" spans="1:21" x14ac:dyDescent="0.2">
      <c r="A111" s="77"/>
      <c r="B111" s="125"/>
      <c r="C111" s="159"/>
      <c r="D111" s="125"/>
      <c r="E111" s="71"/>
      <c r="F111" s="69"/>
      <c r="G111" s="68"/>
      <c r="H111" s="69"/>
      <c r="I111" s="69"/>
      <c r="J111" s="69"/>
      <c r="K111" s="77"/>
      <c r="L111" s="77"/>
      <c r="M111" s="77"/>
      <c r="N111" s="77"/>
      <c r="O111" s="75"/>
      <c r="P111" s="75"/>
      <c r="Q111" s="75"/>
      <c r="R111" s="75"/>
      <c r="S111" s="75"/>
      <c r="T111" s="75"/>
      <c r="U111" s="75"/>
    </row>
    <row r="112" spans="1:21" x14ac:dyDescent="0.2">
      <c r="A112" s="77"/>
      <c r="B112" s="77"/>
      <c r="C112" s="77"/>
      <c r="D112" s="77"/>
      <c r="E112" s="77"/>
      <c r="F112" s="77"/>
      <c r="G112" s="77"/>
      <c r="H112" s="77"/>
      <c r="I112" s="77"/>
      <c r="J112" s="77"/>
      <c r="K112" s="77"/>
      <c r="L112" s="77"/>
      <c r="M112" s="77"/>
      <c r="N112" s="77"/>
    </row>
    <row r="113" spans="1:14" x14ac:dyDescent="0.2">
      <c r="A113" s="77"/>
      <c r="B113" s="77"/>
      <c r="C113" s="77"/>
      <c r="D113" s="77"/>
      <c r="E113" s="77"/>
      <c r="F113" s="77"/>
      <c r="G113" s="77"/>
      <c r="H113" s="77"/>
      <c r="I113" s="77"/>
      <c r="J113" s="77"/>
      <c r="K113" s="77"/>
      <c r="L113" s="77"/>
      <c r="M113" s="77"/>
      <c r="N113" s="77"/>
    </row>
    <row r="114" spans="1:14" x14ac:dyDescent="0.2">
      <c r="A114" s="77"/>
      <c r="B114" s="77"/>
      <c r="C114" s="77"/>
      <c r="D114" s="77"/>
      <c r="E114" s="77"/>
      <c r="F114" s="77"/>
      <c r="G114" s="77"/>
      <c r="H114" s="77"/>
      <c r="I114" s="77"/>
      <c r="J114" s="77"/>
      <c r="K114" s="77"/>
      <c r="L114" s="77"/>
      <c r="M114" s="77"/>
      <c r="N114" s="77"/>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6">
    <mergeCell ref="D101:E101"/>
    <mergeCell ref="A102:A105"/>
    <mergeCell ref="B102:M103"/>
    <mergeCell ref="B104:E104"/>
    <mergeCell ref="F104:I104"/>
    <mergeCell ref="J104:M104"/>
  </mergeCells>
  <conditionalFormatting sqref="B106:B108">
    <cfRule type="expression" dxfId="4" priority="332">
      <formula>ABS(B106/C106)&gt;1.96</formula>
    </cfRule>
  </conditionalFormatting>
  <conditionalFormatting sqref="F106:F108">
    <cfRule type="expression" dxfId="3" priority="331">
      <formula>ABS(F106/G106)&gt;1.96</formula>
    </cfRule>
  </conditionalFormatting>
  <conditionalFormatting sqref="J106:J108">
    <cfRule type="expression" dxfId="2" priority="330">
      <formula>ABS(J106/K106)&gt;1.96</formula>
    </cfRule>
  </conditionalFormatting>
  <pageMargins left="0.7" right="0.7" top="0.75" bottom="0.75" header="0.3" footer="0.3"/>
  <pageSetup paperSize="9" scale="55"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107"/>
  <sheetViews>
    <sheetView showGridLines="0" zoomScale="80" zoomScaleNormal="80" workbookViewId="0"/>
  </sheetViews>
  <sheetFormatPr defaultRowHeight="12.75" x14ac:dyDescent="0.2"/>
  <cols>
    <col min="1" max="1" width="22.28515625" customWidth="1"/>
    <col min="2" max="9" width="9.5703125" customWidth="1"/>
    <col min="13" max="13" width="9.7109375" customWidth="1"/>
  </cols>
  <sheetData>
    <row r="1" spans="1:1" x14ac:dyDescent="0.2">
      <c r="A1" t="s">
        <v>183</v>
      </c>
    </row>
    <row r="2" spans="1:1" x14ac:dyDescent="0.2">
      <c r="A2" s="2" t="s">
        <v>170</v>
      </c>
    </row>
    <row r="3" spans="1:1" x14ac:dyDescent="0.2">
      <c r="A3" s="6" t="s">
        <v>30</v>
      </c>
    </row>
    <row r="38" spans="1:1" x14ac:dyDescent="0.2">
      <c r="A38" t="s">
        <v>221</v>
      </c>
    </row>
    <row r="39" spans="1:1" x14ac:dyDescent="0.2">
      <c r="A39" t="s">
        <v>253</v>
      </c>
    </row>
    <row r="40" spans="1:1" x14ac:dyDescent="0.2">
      <c r="A40" t="s">
        <v>244</v>
      </c>
    </row>
    <row r="95" spans="1:1" x14ac:dyDescent="0.2">
      <c r="A95" s="21"/>
    </row>
    <row r="96" spans="1:1" x14ac:dyDescent="0.2">
      <c r="A96" s="21"/>
    </row>
    <row r="97" spans="1:13" x14ac:dyDescent="0.2">
      <c r="A97" s="21"/>
    </row>
    <row r="98" spans="1:13" x14ac:dyDescent="0.2">
      <c r="A98" s="21"/>
    </row>
    <row r="99" spans="1:13" x14ac:dyDescent="0.2">
      <c r="A99" s="21"/>
    </row>
    <row r="100" spans="1:13" ht="13.5" thickBot="1" x14ac:dyDescent="0.25">
      <c r="D100" s="242"/>
      <c r="E100" s="242"/>
    </row>
    <row r="101" spans="1:13" ht="15" customHeight="1" x14ac:dyDescent="0.2">
      <c r="A101" s="207" t="s">
        <v>30</v>
      </c>
      <c r="B101" s="243" t="s">
        <v>171</v>
      </c>
      <c r="C101" s="244"/>
      <c r="D101" s="244"/>
      <c r="E101" s="245"/>
      <c r="F101" s="23"/>
      <c r="G101" s="23"/>
      <c r="H101" s="23"/>
      <c r="I101" s="23"/>
      <c r="J101" s="23"/>
      <c r="K101" s="23"/>
      <c r="L101" s="23"/>
      <c r="M101" s="23"/>
    </row>
    <row r="102" spans="1:13" ht="45" customHeight="1" x14ac:dyDescent="0.2">
      <c r="A102" s="208"/>
      <c r="B102" s="246"/>
      <c r="C102" s="247"/>
      <c r="D102" s="247"/>
      <c r="E102" s="248"/>
      <c r="F102" s="206"/>
      <c r="G102" s="206"/>
      <c r="H102" s="206"/>
      <c r="I102" s="96"/>
      <c r="J102" s="206"/>
      <c r="K102" s="206"/>
      <c r="L102" s="206"/>
      <c r="M102" s="96"/>
    </row>
    <row r="103" spans="1:13" x14ac:dyDescent="0.2">
      <c r="A103" s="209"/>
      <c r="B103" s="83" t="s">
        <v>128</v>
      </c>
      <c r="C103" s="82" t="s">
        <v>98</v>
      </c>
      <c r="D103" s="83" t="s">
        <v>114</v>
      </c>
      <c r="E103" s="80" t="s">
        <v>113</v>
      </c>
      <c r="F103" s="101"/>
      <c r="G103" s="101"/>
      <c r="H103" s="182"/>
      <c r="I103" s="101"/>
      <c r="J103" s="101"/>
      <c r="K103" s="101"/>
      <c r="L103" s="101"/>
      <c r="M103" s="101"/>
    </row>
    <row r="104" spans="1:13" x14ac:dyDescent="0.2">
      <c r="A104" s="74" t="s">
        <v>172</v>
      </c>
      <c r="B104" s="133">
        <v>2.2146331371823402</v>
      </c>
      <c r="C104" s="187">
        <v>0.30749860988097999</v>
      </c>
      <c r="D104" s="95">
        <v>2.2146331371823402</v>
      </c>
      <c r="E104" s="70"/>
      <c r="F104" s="69"/>
      <c r="G104" s="68"/>
      <c r="H104" s="77"/>
      <c r="I104" s="128"/>
      <c r="J104" s="128"/>
      <c r="K104" s="128"/>
      <c r="L104" s="69"/>
      <c r="M104" s="69"/>
    </row>
    <row r="105" spans="1:13" x14ac:dyDescent="0.2">
      <c r="A105" s="74" t="s">
        <v>213</v>
      </c>
      <c r="B105" s="133">
        <v>-4.3239258478947304</v>
      </c>
      <c r="C105" s="187">
        <v>0.36368618154006999</v>
      </c>
      <c r="D105" s="95">
        <v>-4.3239258478947304</v>
      </c>
      <c r="E105" s="70"/>
      <c r="F105" s="69"/>
      <c r="G105" s="68"/>
      <c r="H105" s="77"/>
      <c r="I105" s="128"/>
      <c r="J105" s="128"/>
      <c r="K105" s="128"/>
      <c r="L105" s="69"/>
      <c r="M105" s="69"/>
    </row>
    <row r="106" spans="1:13" x14ac:dyDescent="0.2">
      <c r="A106" s="74" t="s">
        <v>173</v>
      </c>
      <c r="B106" s="133">
        <v>1.35827190850764</v>
      </c>
      <c r="C106" s="187">
        <v>0.31115045957548998</v>
      </c>
      <c r="D106" s="95">
        <v>1.35827190850764</v>
      </c>
      <c r="E106" s="70"/>
      <c r="F106" s="69"/>
      <c r="G106" s="68"/>
      <c r="H106" s="77"/>
      <c r="I106" s="128"/>
      <c r="J106" s="128"/>
      <c r="K106" s="128"/>
      <c r="L106" s="69"/>
      <c r="M106" s="69"/>
    </row>
    <row r="107" spans="1:13" ht="13.5" thickBot="1" x14ac:dyDescent="0.25">
      <c r="A107" s="89" t="s">
        <v>174</v>
      </c>
      <c r="B107" s="136">
        <v>-2.8910853787395201</v>
      </c>
      <c r="C107" s="137">
        <v>0.68656478157323997</v>
      </c>
      <c r="D107" s="93">
        <v>-2.8910853787395201</v>
      </c>
      <c r="E107" s="64"/>
      <c r="F107" s="69"/>
      <c r="G107" s="68"/>
      <c r="H107" s="69"/>
      <c r="I107" s="69"/>
      <c r="J107" s="69"/>
      <c r="K107" s="68"/>
      <c r="L107" s="69"/>
      <c r="M107"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D100:E100"/>
    <mergeCell ref="A101:A103"/>
    <mergeCell ref="B101:E102"/>
    <mergeCell ref="F102:H102"/>
    <mergeCell ref="J102:L102"/>
  </mergeCells>
  <pageMargins left="0.7" right="0.7" top="0.75" bottom="0.75" header="0.3" footer="0.3"/>
  <pageSetup paperSize="9" scale="55"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109"/>
  <sheetViews>
    <sheetView zoomScale="80" zoomScaleNormal="80" workbookViewId="0">
      <selection activeCell="N21" sqref="N21"/>
    </sheetView>
  </sheetViews>
  <sheetFormatPr defaultColWidth="9.140625" defaultRowHeight="12.75" x14ac:dyDescent="0.2"/>
  <cols>
    <col min="1" max="1" width="9.140625" style="7"/>
    <col min="2" max="9" width="9.5703125" style="7" customWidth="1"/>
    <col min="10" max="12" width="9.140625" style="7"/>
    <col min="13" max="13" width="9.7109375" style="7" customWidth="1"/>
    <col min="14" max="16384" width="9.140625" style="7"/>
  </cols>
  <sheetData>
    <row r="1" spans="1:1" x14ac:dyDescent="0.2">
      <c r="A1" s="7" t="s">
        <v>184</v>
      </c>
    </row>
    <row r="2" spans="1:1" x14ac:dyDescent="0.2">
      <c r="A2" s="63" t="s">
        <v>181</v>
      </c>
    </row>
    <row r="3" spans="1:1" x14ac:dyDescent="0.2">
      <c r="A3" s="129" t="s">
        <v>30</v>
      </c>
    </row>
    <row r="39" spans="1:15" x14ac:dyDescent="0.2">
      <c r="A39" s="7" t="s">
        <v>221</v>
      </c>
    </row>
    <row r="40" spans="1:15" ht="13.5" customHeight="1" x14ac:dyDescent="0.2">
      <c r="A40" s="7" t="s">
        <v>130</v>
      </c>
      <c r="B40" s="130"/>
      <c r="C40" s="130"/>
      <c r="D40" s="130"/>
      <c r="E40" s="130"/>
      <c r="F40" s="130"/>
      <c r="G40" s="130"/>
      <c r="H40" s="130"/>
      <c r="I40" s="130"/>
      <c r="J40" s="130"/>
      <c r="K40" s="130"/>
      <c r="L40" s="130"/>
      <c r="M40" s="130"/>
      <c r="N40" s="130"/>
      <c r="O40" s="130"/>
    </row>
    <row r="41" spans="1:15" x14ac:dyDescent="0.2">
      <c r="A41" s="7" t="s">
        <v>245</v>
      </c>
    </row>
    <row r="98" spans="1:13" x14ac:dyDescent="0.2">
      <c r="A98" s="131"/>
    </row>
    <row r="99" spans="1:13" x14ac:dyDescent="0.2">
      <c r="A99" s="131"/>
    </row>
    <row r="100" spans="1:13" x14ac:dyDescent="0.2">
      <c r="A100" s="131"/>
    </row>
    <row r="101" spans="1:13" x14ac:dyDescent="0.2">
      <c r="A101" s="131"/>
    </row>
    <row r="102" spans="1:13" x14ac:dyDescent="0.2">
      <c r="A102" s="131"/>
    </row>
    <row r="103" spans="1:13" ht="13.5" thickBot="1" x14ac:dyDescent="0.25">
      <c r="D103" s="260"/>
      <c r="E103" s="260"/>
    </row>
    <row r="104" spans="1:13" ht="15" customHeight="1" x14ac:dyDescent="0.2">
      <c r="A104" s="207" t="s">
        <v>30</v>
      </c>
      <c r="B104" s="243" t="s">
        <v>176</v>
      </c>
      <c r="C104" s="244"/>
      <c r="D104" s="244"/>
      <c r="E104" s="245"/>
      <c r="F104" s="23"/>
      <c r="G104" s="23"/>
      <c r="H104" s="23"/>
      <c r="I104" s="23"/>
      <c r="J104" s="23"/>
      <c r="K104" s="23"/>
      <c r="L104" s="23"/>
      <c r="M104" s="23"/>
    </row>
    <row r="105" spans="1:13" ht="45" customHeight="1" x14ac:dyDescent="0.2">
      <c r="A105" s="208"/>
      <c r="B105" s="246"/>
      <c r="C105" s="247"/>
      <c r="D105" s="247"/>
      <c r="E105" s="248"/>
      <c r="F105" s="206"/>
      <c r="G105" s="206"/>
      <c r="H105" s="206"/>
      <c r="I105" s="96"/>
      <c r="J105" s="206"/>
      <c r="K105" s="206"/>
      <c r="L105" s="206"/>
      <c r="M105" s="96"/>
    </row>
    <row r="106" spans="1:13" x14ac:dyDescent="0.2">
      <c r="A106" s="209"/>
      <c r="B106" s="83" t="s">
        <v>128</v>
      </c>
      <c r="C106" s="82" t="s">
        <v>98</v>
      </c>
      <c r="D106" s="83" t="s">
        <v>114</v>
      </c>
      <c r="E106" s="80" t="s">
        <v>113</v>
      </c>
      <c r="F106" s="101"/>
      <c r="G106" s="101"/>
      <c r="H106" s="101"/>
      <c r="I106" s="101"/>
      <c r="J106" s="101"/>
      <c r="K106" s="101"/>
      <c r="L106" s="101"/>
      <c r="M106" s="101"/>
    </row>
    <row r="107" spans="1:13" ht="14.25" x14ac:dyDescent="0.2">
      <c r="A107" s="132" t="s">
        <v>177</v>
      </c>
      <c r="B107" s="133">
        <v>1.85541060053524E-2</v>
      </c>
      <c r="C107" s="187">
        <v>8.8635183349404997E-3</v>
      </c>
      <c r="D107" s="133">
        <v>1.85541060053524</v>
      </c>
      <c r="E107" s="134"/>
      <c r="F107" s="69"/>
      <c r="G107" s="68"/>
      <c r="H107" s="75"/>
      <c r="I107" s="128"/>
      <c r="J107" s="128"/>
      <c r="K107" s="128"/>
      <c r="L107" s="69"/>
      <c r="M107" s="69"/>
    </row>
    <row r="108" spans="1:13" x14ac:dyDescent="0.2">
      <c r="A108" s="132" t="s">
        <v>178</v>
      </c>
      <c r="B108" s="133">
        <v>1.51262498123699E-2</v>
      </c>
      <c r="C108" s="187">
        <v>5.1703219925359999E-3</v>
      </c>
      <c r="D108" s="133">
        <v>1.5126249812369901</v>
      </c>
      <c r="E108" s="134"/>
      <c r="F108" s="69"/>
      <c r="G108" s="68"/>
      <c r="H108" s="75"/>
      <c r="I108" s="128"/>
      <c r="J108" s="128"/>
      <c r="K108" s="128"/>
      <c r="L108" s="69"/>
      <c r="M108" s="69"/>
    </row>
    <row r="109" spans="1:13" ht="13.5" thickBot="1" x14ac:dyDescent="0.25">
      <c r="A109" s="135" t="s">
        <v>179</v>
      </c>
      <c r="B109" s="136">
        <v>7.5931841367269E-3</v>
      </c>
      <c r="C109" s="137">
        <v>3.5768501900431998E-3</v>
      </c>
      <c r="D109" s="136">
        <v>0.75931841367269004</v>
      </c>
      <c r="E109" s="138"/>
      <c r="F109" s="69"/>
      <c r="G109" s="68"/>
      <c r="H109" s="75"/>
      <c r="I109" s="128"/>
      <c r="J109" s="128"/>
      <c r="K109" s="128"/>
      <c r="L109" s="69"/>
      <c r="M109" s="69"/>
    </row>
  </sheetData>
  <customSheetViews>
    <customSheetView guid="{DC5DBBD5-BFE9-4B9B-A5EE-8227AB20DBCB}" scale="80">
      <pageMargins left="0.7" right="0.7" top="0.75" bottom="0.75" header="0.3" footer="0.3"/>
    </customSheetView>
    <customSheetView guid="{C1D87E5C-56D8-44B8-9EAF-394782BE94E6}" scale="80">
      <pageMargins left="0.7" right="0.7" top="0.75" bottom="0.75" header="0.3" footer="0.3"/>
    </customSheetView>
  </customSheetViews>
  <mergeCells count="5">
    <mergeCell ref="D103:E103"/>
    <mergeCell ref="A104:A106"/>
    <mergeCell ref="B104:E105"/>
    <mergeCell ref="F105:H105"/>
    <mergeCell ref="J105:L10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9"/>
  <sheetViews>
    <sheetView showGridLines="0" zoomScale="80" zoomScaleNormal="80" workbookViewId="0"/>
  </sheetViews>
  <sheetFormatPr defaultRowHeight="12.75" x14ac:dyDescent="0.2"/>
  <cols>
    <col min="2" max="9" width="9.5703125" customWidth="1"/>
    <col min="13" max="13" width="9.7109375" customWidth="1"/>
  </cols>
  <sheetData>
    <row r="1" spans="1:1" x14ac:dyDescent="0.2">
      <c r="A1" t="s">
        <v>192</v>
      </c>
    </row>
    <row r="2" spans="1:1" x14ac:dyDescent="0.2">
      <c r="A2" s="2" t="s">
        <v>203</v>
      </c>
    </row>
    <row r="3" spans="1:1" x14ac:dyDescent="0.2">
      <c r="A3" s="6" t="s">
        <v>30</v>
      </c>
    </row>
    <row r="37" spans="1:21" x14ac:dyDescent="0.2">
      <c r="A37" t="s">
        <v>221</v>
      </c>
    </row>
    <row r="38" spans="1:21" x14ac:dyDescent="0.2">
      <c r="A38" t="s">
        <v>252</v>
      </c>
    </row>
    <row r="39" spans="1:21" ht="13.5" customHeight="1" x14ac:dyDescent="0.2">
      <c r="A39" t="s">
        <v>251</v>
      </c>
      <c r="B39" s="84"/>
      <c r="C39" s="84"/>
      <c r="D39" s="84"/>
      <c r="E39" s="84"/>
      <c r="F39" s="84"/>
      <c r="G39" s="84"/>
      <c r="H39" s="84"/>
      <c r="I39" s="84"/>
      <c r="J39" s="84"/>
      <c r="K39" s="84"/>
      <c r="L39" s="84"/>
      <c r="M39" s="84"/>
      <c r="N39" s="84"/>
      <c r="O39" s="84"/>
      <c r="P39" s="84"/>
      <c r="Q39" s="84"/>
      <c r="R39" s="84"/>
      <c r="S39" s="84"/>
      <c r="T39" s="84"/>
      <c r="U39" s="84"/>
    </row>
    <row r="97" spans="1:13" x14ac:dyDescent="0.2">
      <c r="A97" s="21"/>
    </row>
    <row r="98" spans="1:13" x14ac:dyDescent="0.2">
      <c r="A98" s="21"/>
    </row>
    <row r="99" spans="1:13" x14ac:dyDescent="0.2">
      <c r="A99" s="21"/>
    </row>
    <row r="100" spans="1:13" x14ac:dyDescent="0.2">
      <c r="A100" s="21"/>
    </row>
    <row r="101" spans="1:13" x14ac:dyDescent="0.2">
      <c r="A101" s="21"/>
    </row>
    <row r="102" spans="1:13" ht="13.5" thickBot="1" x14ac:dyDescent="0.25">
      <c r="D102" s="242"/>
      <c r="E102" s="242"/>
    </row>
    <row r="103" spans="1:13" ht="15" customHeight="1" x14ac:dyDescent="0.2">
      <c r="A103" s="207" t="s">
        <v>30</v>
      </c>
      <c r="B103" s="243" t="s">
        <v>186</v>
      </c>
      <c r="C103" s="244"/>
      <c r="D103" s="244"/>
      <c r="E103" s="245"/>
      <c r="F103" s="23"/>
      <c r="G103" s="23"/>
      <c r="H103" s="23"/>
      <c r="I103" s="23"/>
      <c r="J103" s="23"/>
      <c r="K103" s="23"/>
      <c r="L103" s="23"/>
      <c r="M103" s="23"/>
    </row>
    <row r="104" spans="1:13" ht="45" customHeight="1" x14ac:dyDescent="0.2">
      <c r="A104" s="208"/>
      <c r="B104" s="246"/>
      <c r="C104" s="247"/>
      <c r="D104" s="247"/>
      <c r="E104" s="248"/>
      <c r="F104" s="206"/>
      <c r="G104" s="206"/>
      <c r="H104" s="206"/>
      <c r="I104" s="96"/>
      <c r="J104" s="206"/>
      <c r="K104" s="206"/>
      <c r="L104" s="206"/>
      <c r="M104" s="96"/>
    </row>
    <row r="105" spans="1:13" x14ac:dyDescent="0.2">
      <c r="A105" s="209"/>
      <c r="B105" s="83" t="s">
        <v>128</v>
      </c>
      <c r="C105" s="82" t="s">
        <v>98</v>
      </c>
      <c r="D105" s="83" t="s">
        <v>114</v>
      </c>
      <c r="E105" s="80" t="s">
        <v>113</v>
      </c>
      <c r="F105" s="154"/>
      <c r="G105" s="154"/>
      <c r="H105" s="154"/>
      <c r="I105" s="154"/>
      <c r="J105" s="154"/>
      <c r="K105" s="154"/>
      <c r="L105" s="154"/>
      <c r="M105" s="154"/>
    </row>
    <row r="106" spans="1:13" x14ac:dyDescent="0.2">
      <c r="A106" s="74" t="s">
        <v>205</v>
      </c>
      <c r="B106" s="95">
        <v>1.4900453189629399</v>
      </c>
      <c r="C106" s="158">
        <v>4.8417758208768598E-2</v>
      </c>
      <c r="D106" s="95">
        <v>1.4900453189629399</v>
      </c>
      <c r="E106" s="70"/>
      <c r="F106" s="69"/>
      <c r="G106" s="68"/>
      <c r="H106" s="69"/>
      <c r="I106" s="69"/>
      <c r="J106" s="69"/>
      <c r="K106" s="68"/>
      <c r="L106" s="69"/>
      <c r="M106" s="69"/>
    </row>
    <row r="107" spans="1:13" ht="13.5" thickBot="1" x14ac:dyDescent="0.25">
      <c r="A107" s="89" t="s">
        <v>206</v>
      </c>
      <c r="B107" s="93">
        <v>1.121010401130033</v>
      </c>
      <c r="C107" s="94">
        <v>4.5438782870231398E-2</v>
      </c>
      <c r="D107" s="93">
        <v>1.121010401130033</v>
      </c>
      <c r="E107" s="64" t="s">
        <v>122</v>
      </c>
      <c r="F107" s="69"/>
      <c r="G107" s="68"/>
      <c r="H107" s="69"/>
      <c r="I107" s="69"/>
      <c r="J107" s="69"/>
      <c r="K107" s="68"/>
      <c r="L107" s="69"/>
      <c r="M107" s="69"/>
    </row>
    <row r="108" spans="1:13" x14ac:dyDescent="0.2">
      <c r="A108" s="77"/>
      <c r="B108" s="125"/>
      <c r="C108" s="159"/>
      <c r="D108" s="125"/>
      <c r="E108" s="71"/>
      <c r="F108" s="69"/>
      <c r="G108" s="68"/>
      <c r="H108" s="69"/>
      <c r="I108" s="69"/>
      <c r="J108" s="69"/>
      <c r="K108" s="68"/>
      <c r="L108" s="69"/>
      <c r="M108" s="69"/>
    </row>
    <row r="109" spans="1:13" x14ac:dyDescent="0.2">
      <c r="A109" s="77"/>
      <c r="B109" s="125"/>
      <c r="C109" s="159"/>
      <c r="D109" s="125"/>
      <c r="E109" s="71" t="s">
        <v>122</v>
      </c>
      <c r="F109" s="69"/>
      <c r="G109" s="68"/>
      <c r="H109" s="69"/>
      <c r="I109" s="69"/>
      <c r="J109" s="69"/>
      <c r="K109" s="68"/>
      <c r="L109" s="69"/>
      <c r="M109"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D102:E102"/>
    <mergeCell ref="A103:A105"/>
    <mergeCell ref="B103:E104"/>
    <mergeCell ref="F104:H104"/>
    <mergeCell ref="J104:L104"/>
  </mergeCells>
  <pageMargins left="0.7" right="0.7" top="0.75" bottom="0.75" header="0.3" footer="0.3"/>
  <pageSetup paperSize="9" scale="55"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3"/>
  <sheetViews>
    <sheetView zoomScale="80" zoomScaleNormal="80" workbookViewId="0"/>
  </sheetViews>
  <sheetFormatPr defaultColWidth="9.140625" defaultRowHeight="12.75" x14ac:dyDescent="0.2"/>
  <cols>
    <col min="1" max="1" width="9.140625" style="7"/>
    <col min="2" max="2" width="16.42578125" style="7" customWidth="1"/>
    <col min="3" max="3" width="16" style="7" customWidth="1"/>
    <col min="4" max="21" width="9.140625" style="7"/>
    <col min="22" max="22" width="17.7109375" style="153" customWidth="1"/>
    <col min="23" max="16384" width="9.140625" style="7"/>
  </cols>
  <sheetData>
    <row r="1" spans="1:1" x14ac:dyDescent="0.2">
      <c r="A1" s="143" t="s">
        <v>204</v>
      </c>
    </row>
    <row r="2" spans="1:1" x14ac:dyDescent="0.2">
      <c r="A2" s="63" t="s">
        <v>248</v>
      </c>
    </row>
    <row r="43" spans="1:1" x14ac:dyDescent="0.2">
      <c r="A43" s="7" t="s">
        <v>209</v>
      </c>
    </row>
    <row r="44" spans="1:1" x14ac:dyDescent="0.2">
      <c r="A44" s="7" t="s">
        <v>231</v>
      </c>
    </row>
    <row r="45" spans="1:1" x14ac:dyDescent="0.2">
      <c r="A45" t="s">
        <v>246</v>
      </c>
    </row>
    <row r="101" spans="1:12" ht="13.5" thickBot="1" x14ac:dyDescent="0.25"/>
    <row r="102" spans="1:12" ht="140.25" x14ac:dyDescent="0.2">
      <c r="A102" s="149"/>
      <c r="B102" s="188" t="s">
        <v>185</v>
      </c>
      <c r="C102" s="150" t="s">
        <v>214</v>
      </c>
    </row>
    <row r="103" spans="1:12" x14ac:dyDescent="0.2">
      <c r="A103" s="145" t="s">
        <v>20</v>
      </c>
      <c r="B103" s="141">
        <v>67.821692660507381</v>
      </c>
      <c r="C103" s="142">
        <v>81.7180181518453</v>
      </c>
      <c r="D103" s="7">
        <v>1</v>
      </c>
    </row>
    <row r="104" spans="1:12" x14ac:dyDescent="0.2">
      <c r="A104" s="145" t="s">
        <v>17</v>
      </c>
      <c r="B104" s="141">
        <v>71.999202879005253</v>
      </c>
      <c r="C104" s="142">
        <v>54.882064506185671</v>
      </c>
      <c r="D104" s="7">
        <v>1</v>
      </c>
    </row>
    <row r="105" spans="1:12" x14ac:dyDescent="0.2">
      <c r="A105" s="147" t="s">
        <v>45</v>
      </c>
      <c r="B105" s="141">
        <v>56.29915404197817</v>
      </c>
      <c r="C105" s="142">
        <v>54.158567080306717</v>
      </c>
      <c r="D105" s="7">
        <v>1</v>
      </c>
      <c r="L105" s="205"/>
    </row>
    <row r="106" spans="1:12" x14ac:dyDescent="0.2">
      <c r="A106" s="147" t="s">
        <v>21</v>
      </c>
      <c r="B106" s="141">
        <v>67.649773658177594</v>
      </c>
      <c r="C106" s="175">
        <v>87.363748502549868</v>
      </c>
      <c r="D106" s="7">
        <v>1</v>
      </c>
      <c r="L106" s="151"/>
    </row>
    <row r="107" spans="1:12" x14ac:dyDescent="0.2">
      <c r="A107" s="147" t="s">
        <v>36</v>
      </c>
      <c r="B107" s="141">
        <v>60.313834627493961</v>
      </c>
      <c r="C107" s="142">
        <v>69.639637519180937</v>
      </c>
      <c r="D107" s="7">
        <v>1</v>
      </c>
      <c r="L107" s="151"/>
    </row>
    <row r="108" spans="1:12" x14ac:dyDescent="0.2">
      <c r="A108" s="147" t="s">
        <v>35</v>
      </c>
      <c r="B108" s="141">
        <v>61.382127740384583</v>
      </c>
      <c r="C108" s="142">
        <v>63.194400671641546</v>
      </c>
      <c r="D108" s="7">
        <v>1</v>
      </c>
    </row>
    <row r="109" spans="1:12" x14ac:dyDescent="0.2">
      <c r="A109" s="145" t="s">
        <v>55</v>
      </c>
      <c r="B109" s="141">
        <v>52.37054043403198</v>
      </c>
      <c r="C109" s="142">
        <v>53.5993556685359</v>
      </c>
      <c r="D109" s="7">
        <v>1</v>
      </c>
    </row>
    <row r="110" spans="1:12" x14ac:dyDescent="0.2">
      <c r="A110" s="147" t="s">
        <v>11</v>
      </c>
      <c r="B110" s="141">
        <v>74.988151427245015</v>
      </c>
      <c r="C110" s="175">
        <v>86.805616176862628</v>
      </c>
      <c r="D110" s="7">
        <v>1</v>
      </c>
    </row>
    <row r="111" spans="1:12" x14ac:dyDescent="0.2">
      <c r="A111" s="145" t="s">
        <v>10</v>
      </c>
      <c r="B111" s="141">
        <v>76.968388741162698</v>
      </c>
      <c r="C111" s="142">
        <v>80.721573309474024</v>
      </c>
      <c r="D111" s="7">
        <v>1</v>
      </c>
    </row>
    <row r="112" spans="1:12" x14ac:dyDescent="0.2">
      <c r="A112" s="145" t="s">
        <v>24</v>
      </c>
      <c r="B112" s="141">
        <v>66.69128282589854</v>
      </c>
      <c r="C112" s="142">
        <v>93.345877316600905</v>
      </c>
      <c r="D112" s="7">
        <v>1</v>
      </c>
    </row>
    <row r="113" spans="1:4" x14ac:dyDescent="0.2">
      <c r="A113" s="145" t="s">
        <v>12</v>
      </c>
      <c r="B113" s="141">
        <v>73.985392302221399</v>
      </c>
      <c r="C113" s="142">
        <v>53.289884570284265</v>
      </c>
      <c r="D113" s="7">
        <v>1</v>
      </c>
    </row>
    <row r="114" spans="1:4" x14ac:dyDescent="0.2">
      <c r="A114" s="145" t="s">
        <v>66</v>
      </c>
      <c r="B114" s="141">
        <v>47.521064785037368</v>
      </c>
      <c r="C114" s="142">
        <v>66.630259185480568</v>
      </c>
      <c r="D114" s="7">
        <v>1</v>
      </c>
    </row>
    <row r="115" spans="1:4" x14ac:dyDescent="0.2">
      <c r="A115" s="145" t="s">
        <v>34</v>
      </c>
      <c r="B115" s="141">
        <v>61.843901580255576</v>
      </c>
      <c r="C115" s="142">
        <v>45.364972068160739</v>
      </c>
      <c r="D115" s="7">
        <v>1</v>
      </c>
    </row>
    <row r="116" spans="1:4" x14ac:dyDescent="0.2">
      <c r="A116" s="147" t="s">
        <v>14</v>
      </c>
      <c r="B116" s="141">
        <v>72.736312974851643</v>
      </c>
      <c r="C116" s="142">
        <v>92.573121989324591</v>
      </c>
      <c r="D116" s="7">
        <v>1</v>
      </c>
    </row>
    <row r="117" spans="1:4" x14ac:dyDescent="0.2">
      <c r="A117" s="145" t="s">
        <v>13</v>
      </c>
      <c r="B117" s="141">
        <v>73.909911916343958</v>
      </c>
      <c r="C117" s="175">
        <v>86.824305762576898</v>
      </c>
      <c r="D117" s="7">
        <v>1</v>
      </c>
    </row>
    <row r="118" spans="1:4" x14ac:dyDescent="0.2">
      <c r="A118" s="145" t="s">
        <v>31</v>
      </c>
      <c r="B118" s="141">
        <v>62.513890238407463</v>
      </c>
      <c r="C118" s="142">
        <v>52.857310447324821</v>
      </c>
      <c r="D118" s="7">
        <v>1</v>
      </c>
    </row>
    <row r="119" spans="1:4" x14ac:dyDescent="0.2">
      <c r="A119" s="145" t="s">
        <v>42</v>
      </c>
      <c r="B119" s="141">
        <v>58.80693532966805</v>
      </c>
      <c r="C119" s="142">
        <v>56.344512528724721</v>
      </c>
      <c r="D119" s="7">
        <v>1</v>
      </c>
    </row>
    <row r="120" spans="1:4" x14ac:dyDescent="0.2">
      <c r="A120" s="145" t="s">
        <v>23</v>
      </c>
      <c r="B120" s="141">
        <v>66.92861028695323</v>
      </c>
      <c r="C120" s="142">
        <v>62.039999686563931</v>
      </c>
      <c r="D120" s="7">
        <v>1</v>
      </c>
    </row>
    <row r="121" spans="1:4" x14ac:dyDescent="0.2">
      <c r="A121" s="145" t="s">
        <v>53</v>
      </c>
      <c r="B121" s="141">
        <v>53.29979275938306</v>
      </c>
      <c r="C121" s="142">
        <v>74.591731297224186</v>
      </c>
      <c r="D121" s="7">
        <v>1</v>
      </c>
    </row>
    <row r="122" spans="1:4" x14ac:dyDescent="0.2">
      <c r="A122" s="145" t="s">
        <v>15</v>
      </c>
      <c r="B122" s="141">
        <v>72.588082541800588</v>
      </c>
      <c r="C122" s="142">
        <v>77.169346478943652</v>
      </c>
      <c r="D122" s="7">
        <v>1</v>
      </c>
    </row>
    <row r="123" spans="1:4" x14ac:dyDescent="0.2">
      <c r="A123" s="145" t="s">
        <v>16</v>
      </c>
      <c r="B123" s="141">
        <v>72.433525855799445</v>
      </c>
      <c r="C123" s="142">
        <v>64.475354972805945</v>
      </c>
      <c r="D123" s="7">
        <v>1</v>
      </c>
    </row>
    <row r="124" spans="1:4" x14ac:dyDescent="0.2">
      <c r="A124" s="145" t="s">
        <v>32</v>
      </c>
      <c r="B124" s="141">
        <v>62.400074301247059</v>
      </c>
      <c r="C124" s="142">
        <v>70.588719534890899</v>
      </c>
      <c r="D124" s="7">
        <v>1</v>
      </c>
    </row>
    <row r="125" spans="1:4" x14ac:dyDescent="0.2">
      <c r="A125" s="145" t="s">
        <v>71</v>
      </c>
      <c r="B125" s="141">
        <v>45.005306008220387</v>
      </c>
      <c r="C125" s="142">
        <v>62.71956443041924</v>
      </c>
      <c r="D125" s="7">
        <v>1</v>
      </c>
    </row>
    <row r="126" spans="1:4" x14ac:dyDescent="0.2">
      <c r="A126" s="145" t="s">
        <v>61</v>
      </c>
      <c r="B126" s="141">
        <v>50.728610949952525</v>
      </c>
      <c r="C126" s="142">
        <v>47.173269612613801</v>
      </c>
      <c r="D126" s="7">
        <v>1</v>
      </c>
    </row>
    <row r="127" spans="1:4" x14ac:dyDescent="0.2">
      <c r="A127" s="145" t="s">
        <v>22</v>
      </c>
      <c r="B127" s="141">
        <v>67.149209788607735</v>
      </c>
      <c r="C127" s="142">
        <v>85.940851174971471</v>
      </c>
      <c r="D127" s="7">
        <v>1</v>
      </c>
    </row>
    <row r="128" spans="1:4" x14ac:dyDescent="0.2">
      <c r="A128" s="145" t="s">
        <v>80</v>
      </c>
      <c r="B128" s="141">
        <v>40.714337994567252</v>
      </c>
      <c r="C128" s="142">
        <v>81.807729091553028</v>
      </c>
      <c r="D128" s="7">
        <v>1</v>
      </c>
    </row>
    <row r="129" spans="1:4" x14ac:dyDescent="0.2">
      <c r="A129" s="145" t="s">
        <v>26</v>
      </c>
      <c r="B129" s="141">
        <v>66.183189547619165</v>
      </c>
      <c r="C129" s="142">
        <v>74.190436736417269</v>
      </c>
      <c r="D129" s="7">
        <v>1</v>
      </c>
    </row>
    <row r="130" spans="1:4" x14ac:dyDescent="0.2">
      <c r="A130" s="145" t="s">
        <v>43</v>
      </c>
      <c r="B130" s="141">
        <v>57.182735187276847</v>
      </c>
      <c r="C130" s="142">
        <v>52.836330602144287</v>
      </c>
      <c r="D130" s="7">
        <v>1</v>
      </c>
    </row>
    <row r="131" spans="1:4" x14ac:dyDescent="0.2">
      <c r="A131" s="145" t="s">
        <v>59</v>
      </c>
      <c r="B131" s="141">
        <v>51.476552067286292</v>
      </c>
      <c r="C131" s="142">
        <v>53.598287891674488</v>
      </c>
      <c r="D131" s="7">
        <v>1</v>
      </c>
    </row>
    <row r="132" spans="1:4" x14ac:dyDescent="0.2">
      <c r="A132" s="145" t="s">
        <v>33</v>
      </c>
      <c r="B132" s="141">
        <v>62.001363890689021</v>
      </c>
      <c r="C132" s="142">
        <v>85.648290056498482</v>
      </c>
      <c r="D132" s="7">
        <v>1</v>
      </c>
    </row>
    <row r="133" spans="1:4" x14ac:dyDescent="0.2">
      <c r="A133" s="145" t="s">
        <v>29</v>
      </c>
      <c r="B133" s="141">
        <v>62.899991167670592</v>
      </c>
      <c r="C133" s="142">
        <v>84.446701086772435</v>
      </c>
      <c r="D133" s="7">
        <v>1</v>
      </c>
    </row>
    <row r="134" spans="1:4" x14ac:dyDescent="0.2">
      <c r="A134" s="145" t="s">
        <v>28</v>
      </c>
      <c r="B134" s="141">
        <v>63.413549432418243</v>
      </c>
      <c r="C134" s="142">
        <v>62.9052041640456</v>
      </c>
      <c r="D134" s="7">
        <v>1</v>
      </c>
    </row>
    <row r="135" spans="1:4" x14ac:dyDescent="0.2">
      <c r="A135" s="145" t="s">
        <v>40</v>
      </c>
      <c r="B135" s="141">
        <v>59.653125667310391</v>
      </c>
      <c r="C135" s="142">
        <v>44.042058238020751</v>
      </c>
      <c r="D135" s="7">
        <v>1</v>
      </c>
    </row>
    <row r="136" spans="1:4" x14ac:dyDescent="0.2">
      <c r="A136" s="145" t="s">
        <v>18</v>
      </c>
      <c r="B136" s="141">
        <v>70.045242070500976</v>
      </c>
      <c r="C136" s="142">
        <v>82.138021612073601</v>
      </c>
      <c r="D136" s="7">
        <v>1</v>
      </c>
    </row>
    <row r="137" spans="1:4" x14ac:dyDescent="0.2">
      <c r="A137" s="145" t="s">
        <v>19</v>
      </c>
      <c r="B137" s="141">
        <v>68.388939506691784</v>
      </c>
      <c r="C137" s="142">
        <v>83.544713381639198</v>
      </c>
      <c r="D137" s="7">
        <v>1</v>
      </c>
    </row>
    <row r="138" spans="1:4" x14ac:dyDescent="0.2">
      <c r="A138" s="145" t="s">
        <v>79</v>
      </c>
      <c r="B138" s="141">
        <v>40.88019834609473</v>
      </c>
      <c r="C138" s="142">
        <v>72.591671811432903</v>
      </c>
      <c r="D138" s="7">
        <v>0</v>
      </c>
    </row>
    <row r="139" spans="1:4" x14ac:dyDescent="0.2">
      <c r="A139" s="147" t="s">
        <v>64</v>
      </c>
      <c r="B139" s="141">
        <v>49.397632017081136</v>
      </c>
      <c r="C139" s="142">
        <v>61.765253440869095</v>
      </c>
      <c r="D139" s="7">
        <v>0</v>
      </c>
    </row>
    <row r="140" spans="1:4" x14ac:dyDescent="0.2">
      <c r="A140" s="145" t="s">
        <v>57</v>
      </c>
      <c r="B140" s="141">
        <v>52.038680425534906</v>
      </c>
      <c r="C140" s="142">
        <v>82.599725663586483</v>
      </c>
      <c r="D140" s="7">
        <v>0</v>
      </c>
    </row>
    <row r="141" spans="1:4" x14ac:dyDescent="0.2">
      <c r="A141" s="145" t="s">
        <v>48</v>
      </c>
      <c r="B141" s="141">
        <v>54.690267560808934</v>
      </c>
      <c r="C141" s="142">
        <v>72.013490597289035</v>
      </c>
      <c r="D141" s="7">
        <v>0</v>
      </c>
    </row>
    <row r="142" spans="1:4" x14ac:dyDescent="0.2">
      <c r="A142" s="145" t="s">
        <v>60</v>
      </c>
      <c r="B142" s="141">
        <v>51.023302965533581</v>
      </c>
      <c r="C142" s="142">
        <v>70.565442937434014</v>
      </c>
      <c r="D142" s="7">
        <v>0</v>
      </c>
    </row>
    <row r="143" spans="1:4" x14ac:dyDescent="0.2">
      <c r="A143" s="145" t="s">
        <v>27</v>
      </c>
      <c r="B143" s="141">
        <v>63.466174544078811</v>
      </c>
      <c r="C143" s="142">
        <v>57.824139620395165</v>
      </c>
      <c r="D143" s="7">
        <v>0</v>
      </c>
    </row>
    <row r="144" spans="1:4" x14ac:dyDescent="0.2">
      <c r="A144" s="145" t="s">
        <v>68</v>
      </c>
      <c r="B144" s="141">
        <v>46.779899251232969</v>
      </c>
      <c r="C144" s="142">
        <v>64.098553193296709</v>
      </c>
      <c r="D144" s="7">
        <v>0</v>
      </c>
    </row>
    <row r="145" spans="1:5" x14ac:dyDescent="0.2">
      <c r="A145" s="145" t="s">
        <v>46</v>
      </c>
      <c r="B145" s="141">
        <v>55.613056909768119</v>
      </c>
      <c r="C145" s="142">
        <v>57.871388385963662</v>
      </c>
      <c r="D145" s="7">
        <v>0</v>
      </c>
    </row>
    <row r="146" spans="1:5" x14ac:dyDescent="0.2">
      <c r="A146" s="145" t="s">
        <v>41</v>
      </c>
      <c r="B146" s="141">
        <v>59.32138838792504</v>
      </c>
      <c r="C146" s="142">
        <v>48.43971184403344</v>
      </c>
      <c r="D146" s="7">
        <v>0</v>
      </c>
    </row>
    <row r="147" spans="1:5" x14ac:dyDescent="0.2">
      <c r="A147" s="145" t="s">
        <v>49</v>
      </c>
      <c r="B147" s="141">
        <v>54.332979897050009</v>
      </c>
      <c r="C147" s="142">
        <v>66.438184249904978</v>
      </c>
      <c r="D147" s="7">
        <v>0</v>
      </c>
    </row>
    <row r="148" spans="1:5" x14ac:dyDescent="0.2">
      <c r="A148" s="145" t="s">
        <v>44</v>
      </c>
      <c r="B148" s="141">
        <v>56.443582842601693</v>
      </c>
      <c r="C148" s="142">
        <v>60.045667392064651</v>
      </c>
      <c r="D148" s="7">
        <v>0</v>
      </c>
    </row>
    <row r="149" spans="1:5" x14ac:dyDescent="0.2">
      <c r="A149" s="145" t="s">
        <v>105</v>
      </c>
      <c r="B149" s="141">
        <v>54.644562499619127</v>
      </c>
      <c r="C149" s="142">
        <v>78.781583688921032</v>
      </c>
      <c r="D149" s="7">
        <v>0</v>
      </c>
      <c r="E149" s="7" t="s">
        <v>224</v>
      </c>
    </row>
    <row r="150" spans="1:5" x14ac:dyDescent="0.2">
      <c r="A150" s="145" t="s">
        <v>82</v>
      </c>
      <c r="B150" s="141">
        <v>34.673861119805338</v>
      </c>
      <c r="C150" s="142">
        <v>62.094295150803227</v>
      </c>
      <c r="D150" s="7">
        <v>0</v>
      </c>
    </row>
    <row r="151" spans="1:5" x14ac:dyDescent="0.2">
      <c r="A151" s="145" t="s">
        <v>63</v>
      </c>
      <c r="B151" s="141">
        <v>49.586692668296052</v>
      </c>
      <c r="C151" s="142">
        <v>73.495998662793255</v>
      </c>
      <c r="D151" s="7">
        <v>0</v>
      </c>
    </row>
    <row r="152" spans="1:5" x14ac:dyDescent="0.2">
      <c r="A152" s="145" t="s">
        <v>76</v>
      </c>
      <c r="B152" s="141">
        <v>42.746971980860906</v>
      </c>
      <c r="C152" s="142">
        <v>66.918307277591509</v>
      </c>
      <c r="D152" s="7">
        <v>0</v>
      </c>
    </row>
    <row r="153" spans="1:5" x14ac:dyDescent="0.2">
      <c r="A153" s="145" t="s">
        <v>85</v>
      </c>
      <c r="B153" s="141">
        <v>28.54673748858103</v>
      </c>
      <c r="C153" s="142">
        <v>57.682166826822964</v>
      </c>
      <c r="D153" s="7">
        <v>0</v>
      </c>
    </row>
    <row r="154" spans="1:5" x14ac:dyDescent="0.2">
      <c r="A154" s="145" t="s">
        <v>67</v>
      </c>
      <c r="B154" s="141">
        <v>47.032079915076039</v>
      </c>
      <c r="C154" s="142">
        <v>70.317274867879476</v>
      </c>
      <c r="D154" s="7">
        <v>0</v>
      </c>
    </row>
    <row r="155" spans="1:5" x14ac:dyDescent="0.2">
      <c r="A155" s="145" t="s">
        <v>47</v>
      </c>
      <c r="B155" s="141">
        <v>55.005043904491487</v>
      </c>
      <c r="C155" s="142">
        <v>66.129416672779271</v>
      </c>
      <c r="D155" s="7">
        <v>0</v>
      </c>
    </row>
    <row r="156" spans="1:5" x14ac:dyDescent="0.2">
      <c r="A156" s="145" t="s">
        <v>86</v>
      </c>
      <c r="B156" s="141">
        <v>27.608772610342484</v>
      </c>
      <c r="C156" s="142">
        <v>65.188353173164487</v>
      </c>
      <c r="D156" s="7">
        <v>0</v>
      </c>
    </row>
    <row r="157" spans="1:5" x14ac:dyDescent="0.2">
      <c r="A157" s="145" t="s">
        <v>81</v>
      </c>
      <c r="B157" s="141">
        <v>40.645810775932731</v>
      </c>
      <c r="C157" s="142">
        <v>47.57993771361312</v>
      </c>
      <c r="D157" s="7">
        <v>0</v>
      </c>
    </row>
    <row r="158" spans="1:5" x14ac:dyDescent="0.2">
      <c r="A158" s="145" t="s">
        <v>65</v>
      </c>
      <c r="B158" s="141">
        <v>49.16424183261266</v>
      </c>
      <c r="C158" s="142">
        <v>70.181175651834224</v>
      </c>
      <c r="D158" s="7">
        <v>0</v>
      </c>
    </row>
    <row r="159" spans="1:5" x14ac:dyDescent="0.2">
      <c r="A159" s="145" t="s">
        <v>78</v>
      </c>
      <c r="B159" s="141">
        <v>41.243815753758071</v>
      </c>
      <c r="C159" s="142">
        <v>70.243769022000819</v>
      </c>
      <c r="D159" s="7">
        <v>0</v>
      </c>
    </row>
    <row r="160" spans="1:5" x14ac:dyDescent="0.2">
      <c r="A160" s="147" t="s">
        <v>50</v>
      </c>
      <c r="B160" s="141">
        <v>54.229107649685432</v>
      </c>
      <c r="C160" s="142">
        <v>74.502333825214777</v>
      </c>
      <c r="D160" s="7">
        <v>0</v>
      </c>
    </row>
    <row r="161" spans="1:4" x14ac:dyDescent="0.2">
      <c r="A161" s="145" t="s">
        <v>72</v>
      </c>
      <c r="B161" s="141">
        <v>43.33489136728911</v>
      </c>
      <c r="C161" s="142">
        <v>71.141364531516288</v>
      </c>
      <c r="D161" s="7">
        <v>0</v>
      </c>
    </row>
    <row r="162" spans="1:4" x14ac:dyDescent="0.2">
      <c r="A162" s="145" t="s">
        <v>70</v>
      </c>
      <c r="B162" s="141">
        <v>45.496024746515332</v>
      </c>
      <c r="C162" s="142">
        <v>68.768121959299933</v>
      </c>
      <c r="D162" s="7">
        <v>0</v>
      </c>
    </row>
    <row r="163" spans="1:4" x14ac:dyDescent="0.2">
      <c r="A163" s="145" t="s">
        <v>77</v>
      </c>
      <c r="B163" s="141">
        <v>41.510755155433202</v>
      </c>
      <c r="C163" s="142">
        <v>57.879803299654789</v>
      </c>
      <c r="D163" s="7">
        <v>0</v>
      </c>
    </row>
    <row r="164" spans="1:4" x14ac:dyDescent="0.2">
      <c r="A164" s="145" t="s">
        <v>87</v>
      </c>
      <c r="B164" s="141">
        <v>23.998341317114708</v>
      </c>
      <c r="C164" s="142">
        <v>61.260642030147807</v>
      </c>
      <c r="D164" s="7">
        <v>0</v>
      </c>
    </row>
    <row r="165" spans="1:4" x14ac:dyDescent="0.2">
      <c r="A165" s="145" t="s">
        <v>84</v>
      </c>
      <c r="B165" s="141">
        <v>28.72529204552281</v>
      </c>
      <c r="C165" s="142">
        <v>53.788464534157264</v>
      </c>
      <c r="D165" s="7">
        <v>0</v>
      </c>
    </row>
    <row r="166" spans="1:4" x14ac:dyDescent="0.2">
      <c r="A166" s="145" t="s">
        <v>58</v>
      </c>
      <c r="B166" s="141">
        <v>51.97637631680643</v>
      </c>
      <c r="C166" s="142">
        <v>59.540512934471089</v>
      </c>
      <c r="D166" s="7">
        <v>0</v>
      </c>
    </row>
    <row r="167" spans="1:4" x14ac:dyDescent="0.2">
      <c r="A167" s="145" t="s">
        <v>83</v>
      </c>
      <c r="B167" s="141">
        <v>31.316027188788368</v>
      </c>
      <c r="C167" s="142">
        <v>64.838050635749596</v>
      </c>
      <c r="D167" s="7">
        <v>0</v>
      </c>
    </row>
    <row r="168" spans="1:4" x14ac:dyDescent="0.2">
      <c r="A168" s="145" t="s">
        <v>62</v>
      </c>
      <c r="B168" s="141">
        <v>49.965894245246531</v>
      </c>
      <c r="C168" s="142">
        <v>58.530081157908079</v>
      </c>
      <c r="D168" s="7">
        <v>0</v>
      </c>
    </row>
    <row r="169" spans="1:4" x14ac:dyDescent="0.2">
      <c r="A169" s="145" t="s">
        <v>73</v>
      </c>
      <c r="B169" s="141">
        <v>43.225316183305011</v>
      </c>
      <c r="C169" s="142">
        <v>54.278753458171359</v>
      </c>
      <c r="D169" s="7">
        <v>0</v>
      </c>
    </row>
    <row r="170" spans="1:4" x14ac:dyDescent="0.2">
      <c r="A170" s="145" t="s">
        <v>37</v>
      </c>
      <c r="B170" s="141">
        <v>60.275590092789813</v>
      </c>
      <c r="C170" s="142">
        <v>71.434572797834875</v>
      </c>
      <c r="D170" s="7">
        <v>0</v>
      </c>
    </row>
    <row r="171" spans="1:4" x14ac:dyDescent="0.2">
      <c r="A171" s="145" t="s">
        <v>74</v>
      </c>
      <c r="B171" s="141">
        <v>43.049507247795219</v>
      </c>
      <c r="C171" s="142">
        <v>63.984302128742385</v>
      </c>
      <c r="D171" s="7">
        <v>0</v>
      </c>
    </row>
    <row r="172" spans="1:4" x14ac:dyDescent="0.2">
      <c r="A172" s="145" t="s">
        <v>56</v>
      </c>
      <c r="B172" s="141">
        <v>52.11596868481513</v>
      </c>
      <c r="C172" s="142">
        <v>58.649328672777216</v>
      </c>
      <c r="D172" s="7">
        <v>0</v>
      </c>
    </row>
    <row r="173" spans="1:4" x14ac:dyDescent="0.2">
      <c r="A173" s="145" t="s">
        <v>39</v>
      </c>
      <c r="B173" s="141">
        <v>59.973222122122394</v>
      </c>
      <c r="C173" s="142">
        <v>70.413391327165158</v>
      </c>
      <c r="D173" s="7">
        <v>0</v>
      </c>
    </row>
    <row r="174" spans="1:4" x14ac:dyDescent="0.2">
      <c r="A174" s="145" t="s">
        <v>38</v>
      </c>
      <c r="B174" s="141">
        <v>60.011137261068612</v>
      </c>
      <c r="C174" s="142">
        <v>70.76179126505555</v>
      </c>
      <c r="D174" s="7">
        <v>0</v>
      </c>
    </row>
    <row r="175" spans="1:4" x14ac:dyDescent="0.2">
      <c r="A175" s="145" t="s">
        <v>75</v>
      </c>
      <c r="B175" s="141">
        <v>42.832121549535572</v>
      </c>
      <c r="C175" s="142">
        <v>59.569334678343097</v>
      </c>
      <c r="D175" s="7">
        <v>0</v>
      </c>
    </row>
    <row r="176" spans="1:4" x14ac:dyDescent="0.2">
      <c r="A176" s="145" t="s">
        <v>25</v>
      </c>
      <c r="B176" s="141">
        <v>66.408248664884738</v>
      </c>
      <c r="C176" s="142">
        <v>69.258635029856549</v>
      </c>
      <c r="D176" s="7">
        <v>0</v>
      </c>
    </row>
    <row r="177" spans="1:4" x14ac:dyDescent="0.2">
      <c r="A177" s="145" t="s">
        <v>69</v>
      </c>
      <c r="B177" s="141">
        <v>45.909643775839569</v>
      </c>
      <c r="C177" s="142">
        <v>54.153867682946299</v>
      </c>
      <c r="D177" s="7">
        <v>0</v>
      </c>
    </row>
    <row r="178" spans="1:4" x14ac:dyDescent="0.2">
      <c r="A178" s="145" t="s">
        <v>51</v>
      </c>
      <c r="B178" s="141">
        <v>54.218450679821011</v>
      </c>
      <c r="C178" s="142">
        <v>64.927317962883265</v>
      </c>
      <c r="D178" s="7">
        <v>0</v>
      </c>
    </row>
    <row r="179" spans="1:4" x14ac:dyDescent="0.2">
      <c r="A179" s="145" t="s">
        <v>30</v>
      </c>
      <c r="B179" s="141">
        <v>62.611888020751195</v>
      </c>
      <c r="C179" s="142">
        <v>69.998497532100927</v>
      </c>
      <c r="D179"/>
    </row>
    <row r="180" spans="1:4" x14ac:dyDescent="0.2">
      <c r="A180" s="157" t="s">
        <v>121</v>
      </c>
      <c r="B180" s="156" t="s">
        <v>153</v>
      </c>
      <c r="C180" s="155">
        <v>90.77607565130117</v>
      </c>
      <c r="D180" s="7">
        <v>1</v>
      </c>
    </row>
    <row r="181" spans="1:4" x14ac:dyDescent="0.2">
      <c r="A181" s="145" t="s">
        <v>54</v>
      </c>
      <c r="B181" s="141">
        <v>53.002518822508044</v>
      </c>
      <c r="C181" s="142" t="s">
        <v>153</v>
      </c>
      <c r="D181" s="7">
        <v>0</v>
      </c>
    </row>
    <row r="182" spans="1:4" ht="13.5" thickBot="1" x14ac:dyDescent="0.25">
      <c r="A182" s="176" t="s">
        <v>52</v>
      </c>
      <c r="B182" s="177">
        <v>53.734171560377959</v>
      </c>
      <c r="C182" s="178" t="s">
        <v>103</v>
      </c>
      <c r="D182" s="7">
        <v>1</v>
      </c>
    </row>
    <row r="183" spans="1:4" x14ac:dyDescent="0.2">
      <c r="A183" s="151"/>
      <c r="B183" s="43"/>
      <c r="C183" s="152"/>
    </row>
  </sheetData>
  <customSheetViews>
    <customSheetView guid="{DC5DBBD5-BFE9-4B9B-A5EE-8227AB20DBCB}" scale="80">
      <pageMargins left="0.7" right="0.7" top="0.75" bottom="0.75" header="0.3" footer="0.3"/>
      <pageSetup paperSize="9" orientation="portrait" r:id="rId1"/>
    </customSheetView>
    <customSheetView guid="{C1D87E5C-56D8-44B8-9EAF-394782BE94E6}" scale="80">
      <pageMargins left="0.7" right="0.7" top="0.75" bottom="0.75" header="0.3" footer="0.3"/>
      <pageSetup paperSize="9" orientation="portrait" r:id="rId2"/>
    </customSheetView>
  </customSheetView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4"/>
  <sheetViews>
    <sheetView showGridLines="0" zoomScale="80" zoomScaleNormal="80" workbookViewId="0"/>
  </sheetViews>
  <sheetFormatPr defaultRowHeight="12.75" x14ac:dyDescent="0.2"/>
  <cols>
    <col min="2" max="9" width="9.5703125" customWidth="1"/>
  </cols>
  <sheetData>
    <row r="1" spans="1:1" ht="12" customHeight="1" x14ac:dyDescent="0.2">
      <c r="A1" t="s">
        <v>219</v>
      </c>
    </row>
    <row r="2" spans="1:1" x14ac:dyDescent="0.2">
      <c r="A2" s="2" t="s">
        <v>249</v>
      </c>
    </row>
    <row r="3" spans="1:1" x14ac:dyDescent="0.2">
      <c r="A3" s="6" t="s">
        <v>30</v>
      </c>
    </row>
    <row r="38" spans="1:12" x14ac:dyDescent="0.2">
      <c r="A38" t="s">
        <v>221</v>
      </c>
    </row>
    <row r="39" spans="1:12" ht="13.5" customHeight="1" x14ac:dyDescent="0.2">
      <c r="A39" t="s">
        <v>130</v>
      </c>
      <c r="B39" s="84"/>
      <c r="C39" s="84"/>
      <c r="D39" s="84"/>
      <c r="E39" s="84"/>
      <c r="F39" s="84"/>
      <c r="G39" s="84"/>
      <c r="H39" s="84"/>
      <c r="I39" s="84"/>
      <c r="J39" s="84"/>
      <c r="K39" s="84"/>
      <c r="L39" s="84"/>
    </row>
    <row r="40" spans="1:12" x14ac:dyDescent="0.2">
      <c r="A40" t="s">
        <v>247</v>
      </c>
    </row>
    <row r="97" spans="1:21" x14ac:dyDescent="0.2">
      <c r="A97" s="21"/>
    </row>
    <row r="98" spans="1:21" x14ac:dyDescent="0.2">
      <c r="A98" s="21"/>
    </row>
    <row r="99" spans="1:21" x14ac:dyDescent="0.2">
      <c r="A99" s="21"/>
    </row>
    <row r="100" spans="1:21" x14ac:dyDescent="0.2">
      <c r="A100" s="21"/>
    </row>
    <row r="101" spans="1:21" ht="13.5" thickBot="1" x14ac:dyDescent="0.25">
      <c r="D101" s="253"/>
      <c r="E101" s="253"/>
    </row>
    <row r="102" spans="1:21" ht="15" customHeight="1" x14ac:dyDescent="0.2">
      <c r="A102" s="254" t="s">
        <v>30</v>
      </c>
      <c r="B102" s="257" t="s">
        <v>220</v>
      </c>
      <c r="C102" s="244"/>
      <c r="D102" s="244"/>
      <c r="E102" s="245"/>
      <c r="F102" s="23"/>
      <c r="G102" s="23"/>
      <c r="H102" s="23"/>
      <c r="I102" s="23"/>
      <c r="J102" s="23"/>
      <c r="K102" s="23"/>
      <c r="L102" s="23"/>
      <c r="M102" s="23"/>
      <c r="N102" s="77"/>
      <c r="O102" s="77"/>
    </row>
    <row r="103" spans="1:21" ht="45" customHeight="1" x14ac:dyDescent="0.2">
      <c r="A103" s="255"/>
      <c r="B103" s="258"/>
      <c r="C103" s="247"/>
      <c r="D103" s="247"/>
      <c r="E103" s="248"/>
      <c r="F103" s="23"/>
      <c r="G103" s="23"/>
      <c r="H103" s="23"/>
      <c r="I103" s="23"/>
      <c r="J103" s="23"/>
      <c r="K103" s="23"/>
      <c r="L103" s="23"/>
      <c r="M103" s="23"/>
      <c r="N103" s="77"/>
      <c r="O103" s="75"/>
      <c r="P103" s="75"/>
      <c r="Q103" s="75"/>
      <c r="R103" s="75"/>
      <c r="S103" s="75"/>
      <c r="T103" s="75"/>
      <c r="U103" s="75"/>
    </row>
    <row r="104" spans="1:21" ht="23.25" customHeight="1" x14ac:dyDescent="0.2">
      <c r="A104" s="255"/>
      <c r="B104" s="259" t="s">
        <v>133</v>
      </c>
      <c r="C104" s="250"/>
      <c r="D104" s="250"/>
      <c r="E104" s="251"/>
      <c r="F104" s="261"/>
      <c r="G104" s="261"/>
      <c r="H104" s="261"/>
      <c r="I104" s="261"/>
      <c r="J104" s="261"/>
      <c r="K104" s="261"/>
      <c r="L104" s="261"/>
      <c r="M104" s="261"/>
      <c r="N104" s="77"/>
      <c r="O104" s="144"/>
      <c r="P104" s="144"/>
      <c r="Q104" s="186"/>
      <c r="R104" s="144"/>
      <c r="S104" s="144"/>
      <c r="T104" s="144"/>
      <c r="U104" s="75"/>
    </row>
    <row r="105" spans="1:21" x14ac:dyDescent="0.2">
      <c r="A105" s="256"/>
      <c r="B105" s="168" t="s">
        <v>128</v>
      </c>
      <c r="C105" s="82" t="s">
        <v>98</v>
      </c>
      <c r="D105" s="83" t="s">
        <v>114</v>
      </c>
      <c r="E105" s="80" t="s">
        <v>113</v>
      </c>
      <c r="F105" s="202"/>
      <c r="G105" s="202"/>
      <c r="H105" s="202"/>
      <c r="I105" s="202"/>
      <c r="J105" s="202"/>
      <c r="K105" s="202"/>
      <c r="L105" s="202"/>
      <c r="M105" s="202"/>
      <c r="N105" s="77"/>
      <c r="O105" s="202"/>
      <c r="P105" s="202"/>
      <c r="Q105" s="202"/>
      <c r="R105" s="202"/>
      <c r="S105" s="202"/>
      <c r="T105" s="202"/>
      <c r="U105" s="75"/>
    </row>
    <row r="106" spans="1:21" x14ac:dyDescent="0.2">
      <c r="A106" s="169" t="s">
        <v>133</v>
      </c>
      <c r="B106" s="203">
        <v>0.15057605619016051</v>
      </c>
      <c r="C106" s="171">
        <v>2.2858560286645002E-3</v>
      </c>
      <c r="D106" s="95">
        <v>0.15057605619016051</v>
      </c>
      <c r="E106" s="70"/>
      <c r="F106" s="171"/>
      <c r="G106" s="171"/>
      <c r="H106" s="128"/>
      <c r="I106" s="69"/>
      <c r="J106" s="171"/>
      <c r="K106" s="171"/>
      <c r="L106" s="128"/>
      <c r="M106" s="69"/>
      <c r="N106" s="77"/>
      <c r="O106" s="128"/>
      <c r="P106" s="75"/>
      <c r="Q106" s="128"/>
      <c r="R106" s="75"/>
      <c r="S106" s="128"/>
      <c r="T106" s="75"/>
      <c r="U106" s="75"/>
    </row>
    <row r="107" spans="1:21" x14ac:dyDescent="0.2">
      <c r="A107" s="169" t="s">
        <v>194</v>
      </c>
      <c r="B107" s="203">
        <v>0.1198533293214628</v>
      </c>
      <c r="C107" s="171">
        <v>2.5548956932652002E-3</v>
      </c>
      <c r="D107" s="95">
        <v>0.1198533293214628</v>
      </c>
      <c r="E107" s="70"/>
      <c r="F107" s="171"/>
      <c r="G107" s="171"/>
      <c r="H107" s="128"/>
      <c r="I107" s="69"/>
      <c r="J107" s="171"/>
      <c r="K107" s="171"/>
      <c r="L107" s="128"/>
      <c r="M107" s="69"/>
      <c r="N107" s="77"/>
      <c r="O107" s="128"/>
      <c r="P107" s="75"/>
      <c r="Q107" s="128"/>
      <c r="R107" s="75"/>
      <c r="S107" s="128"/>
      <c r="T107" s="75"/>
      <c r="U107" s="75"/>
    </row>
    <row r="108" spans="1:21" ht="13.5" thickBot="1" x14ac:dyDescent="0.25">
      <c r="A108" s="172" t="s">
        <v>132</v>
      </c>
      <c r="B108" s="204">
        <v>0.13829530093437151</v>
      </c>
      <c r="C108" s="174">
        <v>2.4360398871172998E-3</v>
      </c>
      <c r="D108" s="93">
        <v>0.13829530093437151</v>
      </c>
      <c r="E108" s="64"/>
      <c r="F108" s="171"/>
      <c r="G108" s="171"/>
      <c r="H108" s="128"/>
      <c r="I108" s="69"/>
      <c r="J108" s="171"/>
      <c r="K108" s="171"/>
      <c r="L108" s="128"/>
      <c r="M108" s="69"/>
      <c r="N108" s="77"/>
      <c r="O108" s="128"/>
      <c r="P108" s="75"/>
      <c r="Q108" s="128"/>
      <c r="R108" s="75"/>
      <c r="S108" s="128"/>
      <c r="T108" s="75"/>
      <c r="U108" s="75"/>
    </row>
    <row r="109" spans="1:21" x14ac:dyDescent="0.2">
      <c r="A109" s="77"/>
      <c r="B109" s="125"/>
      <c r="C109" s="159"/>
      <c r="D109" s="125"/>
      <c r="E109" s="71"/>
      <c r="F109" s="69"/>
      <c r="G109" s="68"/>
      <c r="H109" s="69"/>
      <c r="I109" s="69"/>
      <c r="J109" s="69"/>
      <c r="K109" s="77"/>
      <c r="L109" s="77"/>
      <c r="M109" s="77"/>
      <c r="N109" s="77"/>
      <c r="O109" s="75"/>
      <c r="P109" s="75"/>
      <c r="Q109" s="75"/>
      <c r="R109" s="75"/>
      <c r="S109" s="75"/>
      <c r="T109" s="75"/>
      <c r="U109" s="75"/>
    </row>
    <row r="110" spans="1:21" x14ac:dyDescent="0.2">
      <c r="A110" s="77"/>
      <c r="B110" s="125"/>
      <c r="C110" s="159"/>
      <c r="D110" s="125"/>
      <c r="E110" s="71"/>
      <c r="F110" s="69"/>
      <c r="G110" s="68"/>
      <c r="H110" s="69"/>
      <c r="I110" s="69"/>
      <c r="J110" s="69"/>
      <c r="K110" s="77"/>
      <c r="L110" s="77"/>
      <c r="M110" s="77"/>
      <c r="N110" s="77"/>
      <c r="O110" s="75"/>
      <c r="P110" s="75"/>
      <c r="Q110" s="75"/>
      <c r="R110" s="75"/>
      <c r="S110" s="75"/>
      <c r="T110" s="75"/>
      <c r="U110" s="75"/>
    </row>
    <row r="111" spans="1:21" x14ac:dyDescent="0.2">
      <c r="A111" s="77"/>
      <c r="B111" s="125"/>
      <c r="C111" s="159"/>
      <c r="D111" s="125"/>
      <c r="E111" s="71"/>
      <c r="F111" s="69"/>
      <c r="G111" s="68"/>
      <c r="H111" s="69"/>
      <c r="I111" s="69"/>
      <c r="J111" s="69"/>
      <c r="K111" s="77"/>
      <c r="L111" s="77"/>
      <c r="M111" s="77"/>
      <c r="N111" s="77"/>
      <c r="O111" s="75"/>
      <c r="P111" s="75"/>
      <c r="Q111" s="75"/>
      <c r="R111" s="75"/>
      <c r="S111" s="75"/>
      <c r="T111" s="75"/>
      <c r="U111" s="75"/>
    </row>
    <row r="112" spans="1:21" x14ac:dyDescent="0.2">
      <c r="A112" s="77"/>
      <c r="B112" s="77"/>
      <c r="C112" s="77"/>
      <c r="D112" s="77"/>
      <c r="E112" s="77"/>
      <c r="F112" s="77"/>
      <c r="G112" s="77"/>
      <c r="H112" s="77"/>
      <c r="I112" s="77"/>
      <c r="J112" s="77"/>
      <c r="K112" s="77"/>
      <c r="L112" s="77"/>
      <c r="M112" s="77"/>
      <c r="N112" s="77"/>
    </row>
    <row r="113" spans="1:14" x14ac:dyDescent="0.2">
      <c r="A113" s="77"/>
      <c r="B113" s="77"/>
      <c r="C113" s="77"/>
      <c r="D113" s="77"/>
      <c r="E113" s="77"/>
      <c r="F113" s="77"/>
      <c r="G113" s="77"/>
      <c r="H113" s="77"/>
      <c r="I113" s="77"/>
      <c r="J113" s="77"/>
      <c r="K113" s="77"/>
      <c r="L113" s="77"/>
      <c r="M113" s="77"/>
      <c r="N113" s="77"/>
    </row>
    <row r="114" spans="1:14" x14ac:dyDescent="0.2">
      <c r="A114" s="77"/>
      <c r="B114" s="77"/>
      <c r="C114" s="77"/>
      <c r="D114" s="77"/>
      <c r="E114" s="77"/>
      <c r="F114" s="77"/>
      <c r="G114" s="77"/>
      <c r="H114" s="77"/>
      <c r="I114" s="77"/>
      <c r="J114" s="77"/>
      <c r="K114" s="77"/>
      <c r="L114" s="77"/>
      <c r="M114" s="77"/>
      <c r="N114" s="77"/>
    </row>
  </sheetData>
  <mergeCells count="6">
    <mergeCell ref="J104:M104"/>
    <mergeCell ref="D101:E101"/>
    <mergeCell ref="A102:A105"/>
    <mergeCell ref="B102:E103"/>
    <mergeCell ref="B104:E104"/>
    <mergeCell ref="F104:I104"/>
  </mergeCells>
  <conditionalFormatting sqref="F106:F108">
    <cfRule type="expression" dxfId="1" priority="2">
      <formula>ABS(F106/G106)&gt;1.96</formula>
    </cfRule>
  </conditionalFormatting>
  <conditionalFormatting sqref="J106:J108">
    <cfRule type="expression" dxfId="0" priority="1">
      <formula>ABS(J106/K106)&gt;1.96</formula>
    </cfRule>
  </conditionalFormatting>
  <pageMargins left="0.7" right="0.7" top="0.75" bottom="0.75" header="0.3" footer="0.3"/>
  <pageSetup paperSize="9"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2"/>
  <sheetViews>
    <sheetView zoomScale="90" zoomScaleNormal="90" workbookViewId="0"/>
  </sheetViews>
  <sheetFormatPr defaultColWidth="9.140625" defaultRowHeight="12.75" x14ac:dyDescent="0.2"/>
  <cols>
    <col min="1" max="16384" width="9.140625" style="7"/>
  </cols>
  <sheetData>
    <row r="1" spans="1:1" x14ac:dyDescent="0.2">
      <c r="A1" s="7" t="s">
        <v>210</v>
      </c>
    </row>
    <row r="2" spans="1:1" x14ac:dyDescent="0.2">
      <c r="A2" s="63" t="s">
        <v>212</v>
      </c>
    </row>
    <row r="42" spans="1:1" x14ac:dyDescent="0.2">
      <c r="A42" s="7" t="s">
        <v>211</v>
      </c>
    </row>
  </sheetData>
  <customSheetViews>
    <customSheetView guid="{DC5DBBD5-BFE9-4B9B-A5EE-8227AB20DBCB}" scale="90">
      <pageMargins left="0.7" right="0.7" top="0.75" bottom="0.75" header="0.3" footer="0.3"/>
      <pageSetup paperSize="9" orientation="portrait" r:id="rId1"/>
    </customSheetView>
    <customSheetView guid="{C1D87E5C-56D8-44B8-9EAF-394782BE94E6}" scale="90">
      <pageMargins left="0.7" right="0.7" top="0.75" bottom="0.75" header="0.3" footer="0.3"/>
      <pageSetup paperSize="9" orientation="portrait" r:id="rId2"/>
    </customSheetView>
  </customSheetView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89"/>
  <sheetViews>
    <sheetView showGridLines="0" zoomScale="90" zoomScaleNormal="90" workbookViewId="0"/>
  </sheetViews>
  <sheetFormatPr defaultRowHeight="12.75" x14ac:dyDescent="0.2"/>
  <cols>
    <col min="2" max="2" width="14.85546875" customWidth="1"/>
    <col min="7" max="7" width="24.140625" customWidth="1"/>
    <col min="8" max="10" width="28.7109375" customWidth="1"/>
    <col min="12" max="13" width="9.140625" customWidth="1"/>
  </cols>
  <sheetData>
    <row r="1" spans="1:11" x14ac:dyDescent="0.2">
      <c r="A1" t="s">
        <v>137</v>
      </c>
      <c r="H1" s="1"/>
      <c r="I1" t="s">
        <v>0</v>
      </c>
      <c r="K1" s="2"/>
    </row>
    <row r="2" spans="1:11" x14ac:dyDescent="0.2">
      <c r="A2" s="2" t="s">
        <v>1</v>
      </c>
      <c r="H2" s="3"/>
      <c r="I2" t="s">
        <v>2</v>
      </c>
    </row>
    <row r="3" spans="1:11" ht="12.75" customHeight="1" x14ac:dyDescent="0.2">
      <c r="A3" s="219" t="s">
        <v>3</v>
      </c>
      <c r="B3" s="219"/>
      <c r="C3" s="219"/>
      <c r="D3" s="219"/>
      <c r="E3" s="219"/>
      <c r="F3" s="219"/>
      <c r="G3" s="219"/>
      <c r="H3" s="4"/>
      <c r="I3" t="s">
        <v>4</v>
      </c>
    </row>
    <row r="4" spans="1:11" x14ac:dyDescent="0.2">
      <c r="A4" s="219"/>
      <c r="B4" s="219"/>
      <c r="C4" s="219"/>
      <c r="D4" s="219"/>
      <c r="E4" s="219"/>
      <c r="F4" s="219"/>
      <c r="G4" s="219"/>
      <c r="H4" s="5"/>
      <c r="I4" t="s">
        <v>5</v>
      </c>
    </row>
    <row r="5" spans="1:11" x14ac:dyDescent="0.2">
      <c r="A5" s="6"/>
    </row>
    <row r="6" spans="1:11" ht="15" customHeight="1" x14ac:dyDescent="0.2">
      <c r="G6" s="7"/>
      <c r="H6" s="220" t="s">
        <v>6</v>
      </c>
      <c r="I6" s="221"/>
      <c r="J6" s="221"/>
    </row>
    <row r="7" spans="1:11" ht="30" customHeight="1" x14ac:dyDescent="0.2">
      <c r="G7" s="7"/>
      <c r="H7" s="8" t="s">
        <v>7</v>
      </c>
      <c r="I7" s="9" t="s">
        <v>8</v>
      </c>
      <c r="J7" s="10" t="s">
        <v>9</v>
      </c>
    </row>
    <row r="8" spans="1:11" x14ac:dyDescent="0.2">
      <c r="G8" s="11" t="s">
        <v>10</v>
      </c>
      <c r="H8" s="12"/>
      <c r="I8" s="13"/>
      <c r="J8" s="14"/>
    </row>
    <row r="9" spans="1:11" x14ac:dyDescent="0.2">
      <c r="G9" s="11" t="s">
        <v>11</v>
      </c>
      <c r="H9" s="12"/>
      <c r="I9" s="13"/>
      <c r="J9" s="14"/>
    </row>
    <row r="10" spans="1:11" x14ac:dyDescent="0.2">
      <c r="G10" s="11" t="s">
        <v>12</v>
      </c>
      <c r="H10" s="12"/>
      <c r="I10" s="13"/>
      <c r="J10" s="14"/>
    </row>
    <row r="11" spans="1:11" x14ac:dyDescent="0.2">
      <c r="G11" s="11" t="s">
        <v>13</v>
      </c>
      <c r="H11" s="12"/>
      <c r="I11" s="13"/>
      <c r="J11" s="14"/>
    </row>
    <row r="12" spans="1:11" x14ac:dyDescent="0.2">
      <c r="G12" s="11" t="s">
        <v>14</v>
      </c>
      <c r="H12" s="12"/>
      <c r="I12" s="13"/>
      <c r="J12" s="14"/>
    </row>
    <row r="13" spans="1:11" x14ac:dyDescent="0.2">
      <c r="G13" s="11" t="s">
        <v>15</v>
      </c>
      <c r="H13" s="12"/>
      <c r="I13" s="13"/>
      <c r="J13" s="14"/>
    </row>
    <row r="14" spans="1:11" x14ac:dyDescent="0.2">
      <c r="G14" s="11" t="s">
        <v>16</v>
      </c>
      <c r="H14" s="12"/>
      <c r="I14" s="13"/>
      <c r="J14" s="14"/>
    </row>
    <row r="15" spans="1:11" x14ac:dyDescent="0.2">
      <c r="G15" s="11" t="s">
        <v>17</v>
      </c>
      <c r="H15" s="12"/>
      <c r="I15" s="13"/>
      <c r="J15" s="14"/>
    </row>
    <row r="16" spans="1:11" x14ac:dyDescent="0.2">
      <c r="G16" s="11" t="s">
        <v>18</v>
      </c>
      <c r="H16" s="12"/>
      <c r="I16" s="13"/>
      <c r="J16" s="14"/>
    </row>
    <row r="17" spans="7:10" x14ac:dyDescent="0.2">
      <c r="G17" s="11" t="s">
        <v>19</v>
      </c>
      <c r="H17" s="12"/>
      <c r="I17" s="13"/>
      <c r="J17" s="14"/>
    </row>
    <row r="18" spans="7:10" x14ac:dyDescent="0.2">
      <c r="G18" s="11" t="s">
        <v>20</v>
      </c>
      <c r="H18" s="12"/>
      <c r="I18" s="13"/>
      <c r="J18" s="14"/>
    </row>
    <row r="19" spans="7:10" x14ac:dyDescent="0.2">
      <c r="G19" s="11" t="s">
        <v>21</v>
      </c>
      <c r="H19" s="12"/>
      <c r="I19" s="13"/>
      <c r="J19" s="14"/>
    </row>
    <row r="20" spans="7:10" x14ac:dyDescent="0.2">
      <c r="G20" s="11" t="s">
        <v>22</v>
      </c>
      <c r="H20" s="12"/>
      <c r="I20" s="13"/>
      <c r="J20" s="14"/>
    </row>
    <row r="21" spans="7:10" x14ac:dyDescent="0.2">
      <c r="G21" s="11" t="s">
        <v>23</v>
      </c>
      <c r="H21" s="12"/>
      <c r="I21" s="13"/>
      <c r="J21" s="14"/>
    </row>
    <row r="22" spans="7:10" x14ac:dyDescent="0.2">
      <c r="G22" s="11" t="s">
        <v>24</v>
      </c>
      <c r="H22" s="12"/>
      <c r="I22" s="13"/>
      <c r="J22" s="14"/>
    </row>
    <row r="23" spans="7:10" x14ac:dyDescent="0.2">
      <c r="G23" s="11" t="s">
        <v>25</v>
      </c>
      <c r="H23" s="12"/>
      <c r="I23" s="13"/>
      <c r="J23" s="14"/>
    </row>
    <row r="24" spans="7:10" x14ac:dyDescent="0.2">
      <c r="G24" s="11" t="s">
        <v>26</v>
      </c>
      <c r="H24" s="12"/>
      <c r="I24" s="13"/>
      <c r="J24" s="14"/>
    </row>
    <row r="25" spans="7:10" x14ac:dyDescent="0.2">
      <c r="G25" s="11" t="s">
        <v>27</v>
      </c>
      <c r="H25" s="12"/>
      <c r="I25" s="13"/>
      <c r="J25" s="14"/>
    </row>
    <row r="26" spans="7:10" x14ac:dyDescent="0.2">
      <c r="G26" s="11" t="s">
        <v>28</v>
      </c>
      <c r="H26" s="12"/>
      <c r="I26" s="13"/>
      <c r="J26" s="14"/>
    </row>
    <row r="27" spans="7:10" x14ac:dyDescent="0.2">
      <c r="G27" s="11" t="s">
        <v>29</v>
      </c>
      <c r="H27" s="12"/>
      <c r="I27" s="13"/>
      <c r="J27" s="14"/>
    </row>
    <row r="28" spans="7:10" x14ac:dyDescent="0.2">
      <c r="G28" s="11" t="s">
        <v>30</v>
      </c>
      <c r="H28" s="12"/>
      <c r="I28" s="13"/>
      <c r="J28" s="14"/>
    </row>
    <row r="29" spans="7:10" x14ac:dyDescent="0.2">
      <c r="G29" s="11" t="s">
        <v>31</v>
      </c>
      <c r="H29" s="12"/>
      <c r="I29" s="13"/>
      <c r="J29" s="14"/>
    </row>
    <row r="30" spans="7:10" x14ac:dyDescent="0.2">
      <c r="G30" s="11" t="s">
        <v>32</v>
      </c>
      <c r="H30" s="12"/>
      <c r="I30" s="13"/>
      <c r="J30" s="14"/>
    </row>
    <row r="31" spans="7:10" x14ac:dyDescent="0.2">
      <c r="G31" s="11" t="s">
        <v>33</v>
      </c>
      <c r="H31" s="12"/>
      <c r="I31" s="13"/>
      <c r="J31" s="14"/>
    </row>
    <row r="32" spans="7:10" x14ac:dyDescent="0.2">
      <c r="G32" s="11" t="s">
        <v>34</v>
      </c>
      <c r="H32" s="12"/>
      <c r="I32" s="13"/>
      <c r="J32" s="14"/>
    </row>
    <row r="33" spans="7:10" x14ac:dyDescent="0.2">
      <c r="G33" s="11" t="s">
        <v>35</v>
      </c>
      <c r="H33" s="12"/>
      <c r="I33" s="13"/>
      <c r="J33" s="14"/>
    </row>
    <row r="34" spans="7:10" x14ac:dyDescent="0.2">
      <c r="G34" s="11" t="s">
        <v>36</v>
      </c>
      <c r="H34" s="12"/>
      <c r="I34" s="13"/>
      <c r="J34" s="14"/>
    </row>
    <row r="35" spans="7:10" x14ac:dyDescent="0.2">
      <c r="G35" s="11" t="s">
        <v>37</v>
      </c>
      <c r="H35" s="12"/>
      <c r="I35" s="13"/>
      <c r="J35" s="14"/>
    </row>
    <row r="36" spans="7:10" x14ac:dyDescent="0.2">
      <c r="G36" s="11" t="s">
        <v>38</v>
      </c>
      <c r="H36" s="12"/>
      <c r="I36" s="13"/>
      <c r="J36" s="14"/>
    </row>
    <row r="37" spans="7:10" x14ac:dyDescent="0.2">
      <c r="G37" s="11" t="s">
        <v>39</v>
      </c>
      <c r="H37" s="12"/>
      <c r="I37" s="13"/>
      <c r="J37" s="14"/>
    </row>
    <row r="38" spans="7:10" x14ac:dyDescent="0.2">
      <c r="G38" s="11" t="s">
        <v>40</v>
      </c>
      <c r="H38" s="12"/>
      <c r="I38" s="13"/>
      <c r="J38" s="14"/>
    </row>
    <row r="39" spans="7:10" x14ac:dyDescent="0.2">
      <c r="G39" s="11" t="s">
        <v>41</v>
      </c>
      <c r="H39" s="12"/>
      <c r="I39" s="13"/>
      <c r="J39" s="14"/>
    </row>
    <row r="40" spans="7:10" x14ac:dyDescent="0.2">
      <c r="G40" s="11" t="s">
        <v>42</v>
      </c>
      <c r="H40" s="12"/>
      <c r="I40" s="13"/>
      <c r="J40" s="14"/>
    </row>
    <row r="41" spans="7:10" x14ac:dyDescent="0.2">
      <c r="G41" s="11" t="s">
        <v>43</v>
      </c>
      <c r="H41" s="12"/>
      <c r="I41" s="13"/>
      <c r="J41" s="14"/>
    </row>
    <row r="42" spans="7:10" x14ac:dyDescent="0.2">
      <c r="G42" s="11" t="s">
        <v>44</v>
      </c>
      <c r="H42" s="12"/>
      <c r="I42" s="13"/>
      <c r="J42" s="14"/>
    </row>
    <row r="43" spans="7:10" x14ac:dyDescent="0.2">
      <c r="G43" s="11" t="s">
        <v>45</v>
      </c>
      <c r="H43" s="12"/>
      <c r="I43" s="13"/>
      <c r="J43" s="14"/>
    </row>
    <row r="44" spans="7:10" x14ac:dyDescent="0.2">
      <c r="G44" s="11" t="s">
        <v>46</v>
      </c>
      <c r="H44" s="12"/>
      <c r="I44" s="13"/>
      <c r="J44" s="14"/>
    </row>
    <row r="45" spans="7:10" x14ac:dyDescent="0.2">
      <c r="G45" s="11" t="s">
        <v>47</v>
      </c>
      <c r="H45" s="12"/>
      <c r="I45" s="13"/>
      <c r="J45" s="14"/>
    </row>
    <row r="46" spans="7:10" x14ac:dyDescent="0.2">
      <c r="G46" s="11" t="s">
        <v>48</v>
      </c>
      <c r="H46" s="12"/>
      <c r="I46" s="13"/>
      <c r="J46" s="14"/>
    </row>
    <row r="47" spans="7:10" x14ac:dyDescent="0.2">
      <c r="G47" s="11" t="s">
        <v>49</v>
      </c>
      <c r="H47" s="12"/>
      <c r="I47" s="13"/>
      <c r="J47" s="14"/>
    </row>
    <row r="48" spans="7:10" x14ac:dyDescent="0.2">
      <c r="G48" s="11" t="s">
        <v>50</v>
      </c>
      <c r="H48" s="12"/>
      <c r="I48" s="13"/>
      <c r="J48" s="14"/>
    </row>
    <row r="49" spans="7:10" x14ac:dyDescent="0.2">
      <c r="G49" s="11" t="s">
        <v>51</v>
      </c>
      <c r="H49" s="12"/>
      <c r="I49" s="13"/>
      <c r="J49" s="14"/>
    </row>
    <row r="50" spans="7:10" x14ac:dyDescent="0.2">
      <c r="G50" s="11" t="s">
        <v>52</v>
      </c>
      <c r="H50" s="12"/>
      <c r="I50" s="13"/>
      <c r="J50" s="14"/>
    </row>
    <row r="51" spans="7:10" x14ac:dyDescent="0.2">
      <c r="G51" s="11" t="s">
        <v>53</v>
      </c>
      <c r="H51" s="12"/>
      <c r="I51" s="13"/>
      <c r="J51" s="14"/>
    </row>
    <row r="52" spans="7:10" x14ac:dyDescent="0.2">
      <c r="G52" s="11" t="s">
        <v>54</v>
      </c>
      <c r="H52" s="12"/>
      <c r="I52" s="13"/>
      <c r="J52" s="14"/>
    </row>
    <row r="53" spans="7:10" x14ac:dyDescent="0.2">
      <c r="G53" s="11" t="s">
        <v>55</v>
      </c>
      <c r="H53" s="12"/>
      <c r="I53" s="13"/>
      <c r="J53" s="14"/>
    </row>
    <row r="54" spans="7:10" x14ac:dyDescent="0.2">
      <c r="G54" s="11" t="s">
        <v>56</v>
      </c>
      <c r="H54" s="12"/>
      <c r="I54" s="13"/>
      <c r="J54" s="14"/>
    </row>
    <row r="55" spans="7:10" x14ac:dyDescent="0.2">
      <c r="G55" s="11" t="s">
        <v>57</v>
      </c>
      <c r="H55" s="12"/>
      <c r="I55" s="13"/>
      <c r="J55" s="14"/>
    </row>
    <row r="56" spans="7:10" x14ac:dyDescent="0.2">
      <c r="G56" s="11" t="s">
        <v>58</v>
      </c>
      <c r="H56" s="12"/>
      <c r="I56" s="13"/>
      <c r="J56" s="14"/>
    </row>
    <row r="57" spans="7:10" x14ac:dyDescent="0.2">
      <c r="G57" s="11" t="s">
        <v>59</v>
      </c>
      <c r="H57" s="12"/>
      <c r="I57" s="13"/>
      <c r="J57" s="14"/>
    </row>
    <row r="58" spans="7:10" x14ac:dyDescent="0.2">
      <c r="G58" s="11" t="s">
        <v>60</v>
      </c>
      <c r="H58" s="12"/>
      <c r="I58" s="13"/>
      <c r="J58" s="14"/>
    </row>
    <row r="59" spans="7:10" x14ac:dyDescent="0.2">
      <c r="G59" s="11" t="s">
        <v>61</v>
      </c>
      <c r="H59" s="12"/>
      <c r="I59" s="13"/>
      <c r="J59" s="14"/>
    </row>
    <row r="60" spans="7:10" x14ac:dyDescent="0.2">
      <c r="G60" s="11" t="s">
        <v>62</v>
      </c>
      <c r="H60" s="12"/>
      <c r="I60" s="13"/>
      <c r="J60" s="14"/>
    </row>
    <row r="61" spans="7:10" x14ac:dyDescent="0.2">
      <c r="G61" s="11" t="s">
        <v>63</v>
      </c>
      <c r="H61" s="12"/>
      <c r="I61" s="13"/>
      <c r="J61" s="14"/>
    </row>
    <row r="62" spans="7:10" x14ac:dyDescent="0.2">
      <c r="G62" s="11" t="s">
        <v>64</v>
      </c>
      <c r="H62" s="12"/>
      <c r="I62" s="13"/>
      <c r="J62" s="14"/>
    </row>
    <row r="63" spans="7:10" x14ac:dyDescent="0.2">
      <c r="G63" s="11" t="s">
        <v>65</v>
      </c>
      <c r="H63" s="12"/>
      <c r="I63" s="13"/>
      <c r="J63" s="14"/>
    </row>
    <row r="64" spans="7:10" x14ac:dyDescent="0.2">
      <c r="G64" s="11" t="s">
        <v>66</v>
      </c>
      <c r="H64" s="12"/>
      <c r="I64" s="13"/>
      <c r="J64" s="14"/>
    </row>
    <row r="65" spans="7:10" x14ac:dyDescent="0.2">
      <c r="G65" s="11" t="s">
        <v>67</v>
      </c>
      <c r="H65" s="12"/>
      <c r="I65" s="13"/>
      <c r="J65" s="14"/>
    </row>
    <row r="66" spans="7:10" x14ac:dyDescent="0.2">
      <c r="G66" s="11" t="s">
        <v>68</v>
      </c>
      <c r="H66" s="12"/>
      <c r="I66" s="13"/>
      <c r="J66" s="14"/>
    </row>
    <row r="67" spans="7:10" x14ac:dyDescent="0.2">
      <c r="G67" s="11" t="s">
        <v>69</v>
      </c>
      <c r="H67" s="12"/>
      <c r="I67" s="13"/>
      <c r="J67" s="14"/>
    </row>
    <row r="68" spans="7:10" x14ac:dyDescent="0.2">
      <c r="G68" s="11" t="s">
        <v>70</v>
      </c>
      <c r="H68" s="12"/>
      <c r="I68" s="13"/>
      <c r="J68" s="14"/>
    </row>
    <row r="69" spans="7:10" x14ac:dyDescent="0.2">
      <c r="G69" s="11" t="s">
        <v>71</v>
      </c>
      <c r="H69" s="12"/>
      <c r="I69" s="13"/>
      <c r="J69" s="14"/>
    </row>
    <row r="70" spans="7:10" x14ac:dyDescent="0.2">
      <c r="G70" s="11" t="s">
        <v>72</v>
      </c>
      <c r="H70" s="12"/>
      <c r="I70" s="13"/>
      <c r="J70" s="14"/>
    </row>
    <row r="71" spans="7:10" x14ac:dyDescent="0.2">
      <c r="G71" s="11" t="s">
        <v>73</v>
      </c>
      <c r="H71" s="12"/>
      <c r="I71" s="13"/>
      <c r="J71" s="14"/>
    </row>
    <row r="72" spans="7:10" x14ac:dyDescent="0.2">
      <c r="G72" s="11" t="s">
        <v>74</v>
      </c>
      <c r="H72" s="12"/>
      <c r="I72" s="13"/>
      <c r="J72" s="14"/>
    </row>
    <row r="73" spans="7:10" x14ac:dyDescent="0.2">
      <c r="G73" s="11" t="s">
        <v>75</v>
      </c>
      <c r="H73" s="12"/>
      <c r="I73" s="13"/>
      <c r="J73" s="14"/>
    </row>
    <row r="74" spans="7:10" x14ac:dyDescent="0.2">
      <c r="G74" s="11" t="s">
        <v>76</v>
      </c>
      <c r="H74" s="12"/>
      <c r="I74" s="13"/>
      <c r="J74" s="14"/>
    </row>
    <row r="75" spans="7:10" x14ac:dyDescent="0.2">
      <c r="G75" s="11" t="s">
        <v>77</v>
      </c>
      <c r="H75" s="12"/>
      <c r="I75" s="13"/>
      <c r="J75" s="14"/>
    </row>
    <row r="76" spans="7:10" x14ac:dyDescent="0.2">
      <c r="G76" s="11" t="s">
        <v>78</v>
      </c>
      <c r="H76" s="12"/>
      <c r="I76" s="13"/>
      <c r="J76" s="14"/>
    </row>
    <row r="77" spans="7:10" x14ac:dyDescent="0.2">
      <c r="G77" s="11" t="s">
        <v>79</v>
      </c>
      <c r="H77" s="12"/>
      <c r="I77" s="13"/>
      <c r="J77" s="14"/>
    </row>
    <row r="78" spans="7:10" x14ac:dyDescent="0.2">
      <c r="G78" s="11" t="s">
        <v>80</v>
      </c>
      <c r="H78" s="12"/>
      <c r="I78" s="13"/>
      <c r="J78" s="14"/>
    </row>
    <row r="79" spans="7:10" x14ac:dyDescent="0.2">
      <c r="G79" s="11" t="s">
        <v>81</v>
      </c>
      <c r="H79" s="12"/>
      <c r="I79" s="13"/>
      <c r="J79" s="14"/>
    </row>
    <row r="80" spans="7:10" x14ac:dyDescent="0.2">
      <c r="G80" s="11" t="s">
        <v>82</v>
      </c>
      <c r="H80" s="12"/>
      <c r="I80" s="13"/>
      <c r="J80" s="14"/>
    </row>
    <row r="81" spans="1:10" x14ac:dyDescent="0.2">
      <c r="G81" s="11" t="s">
        <v>83</v>
      </c>
      <c r="H81" s="12"/>
      <c r="I81" s="13"/>
      <c r="J81" s="14"/>
    </row>
    <row r="82" spans="1:10" x14ac:dyDescent="0.2">
      <c r="G82" s="11" t="s">
        <v>84</v>
      </c>
      <c r="H82" s="12"/>
      <c r="I82" s="13"/>
      <c r="J82" s="14"/>
    </row>
    <row r="83" spans="1:10" x14ac:dyDescent="0.2">
      <c r="G83" s="11" t="s">
        <v>85</v>
      </c>
      <c r="H83" s="12"/>
      <c r="I83" s="13"/>
      <c r="J83" s="14"/>
    </row>
    <row r="84" spans="1:10" x14ac:dyDescent="0.2">
      <c r="G84" s="11" t="s">
        <v>86</v>
      </c>
      <c r="H84" s="12"/>
      <c r="I84" s="13"/>
      <c r="J84" s="14"/>
    </row>
    <row r="85" spans="1:10" x14ac:dyDescent="0.2">
      <c r="G85" s="11" t="s">
        <v>87</v>
      </c>
      <c r="H85" s="12"/>
      <c r="I85" s="13"/>
      <c r="J85" s="14"/>
    </row>
    <row r="87" spans="1:10" x14ac:dyDescent="0.2">
      <c r="E87" s="222" t="s">
        <v>88</v>
      </c>
      <c r="F87" s="223"/>
      <c r="G87" s="224"/>
      <c r="H87" s="15">
        <v>39</v>
      </c>
      <c r="I87" s="15">
        <v>68</v>
      </c>
      <c r="J87" s="16">
        <v>18</v>
      </c>
    </row>
    <row r="88" spans="1:10" x14ac:dyDescent="0.2">
      <c r="E88" s="225" t="s">
        <v>89</v>
      </c>
      <c r="F88" s="226"/>
      <c r="G88" s="227"/>
      <c r="H88" s="17">
        <v>32</v>
      </c>
      <c r="I88" s="17">
        <v>8</v>
      </c>
      <c r="J88" s="18">
        <v>41</v>
      </c>
    </row>
    <row r="89" spans="1:10" x14ac:dyDescent="0.2">
      <c r="E89" s="228" t="s">
        <v>90</v>
      </c>
      <c r="F89" s="229"/>
      <c r="G89" s="230"/>
      <c r="H89" s="19">
        <v>6</v>
      </c>
      <c r="I89" s="19">
        <v>1</v>
      </c>
      <c r="J89" s="20">
        <v>11</v>
      </c>
    </row>
    <row r="93" spans="1:10" x14ac:dyDescent="0.2">
      <c r="A93" s="6" t="s">
        <v>91</v>
      </c>
    </row>
    <row r="94" spans="1:10" x14ac:dyDescent="0.2">
      <c r="A94" t="s">
        <v>232</v>
      </c>
    </row>
    <row r="99" spans="1:14" x14ac:dyDescent="0.2">
      <c r="A99" s="21"/>
    </row>
    <row r="100" spans="1:14" x14ac:dyDescent="0.2">
      <c r="A100" s="21"/>
    </row>
    <row r="101" spans="1:14" x14ac:dyDescent="0.2">
      <c r="A101" s="21"/>
    </row>
    <row r="102" spans="1:14" ht="13.5" thickBot="1" x14ac:dyDescent="0.25">
      <c r="A102" s="22"/>
      <c r="B102" s="22"/>
      <c r="C102" s="22"/>
      <c r="D102" s="22"/>
      <c r="E102" s="22"/>
      <c r="F102" s="22"/>
      <c r="G102" s="22"/>
      <c r="H102" s="22"/>
      <c r="I102" s="22"/>
      <c r="J102" s="22"/>
      <c r="K102" s="22"/>
      <c r="L102" s="22"/>
      <c r="M102" s="22"/>
      <c r="N102" s="22"/>
    </row>
    <row r="103" spans="1:14" ht="38.25" customHeight="1" x14ac:dyDescent="0.2">
      <c r="A103" s="207"/>
      <c r="B103" s="210" t="s">
        <v>92</v>
      </c>
      <c r="C103" s="211"/>
      <c r="D103" s="211"/>
      <c r="E103" s="211"/>
      <c r="F103" s="211"/>
      <c r="G103" s="211"/>
      <c r="H103" s="211"/>
      <c r="I103" s="211"/>
      <c r="J103" s="211"/>
      <c r="K103" s="212"/>
      <c r="L103" s="23"/>
      <c r="M103" s="23"/>
      <c r="N103" s="23"/>
    </row>
    <row r="104" spans="1:14" ht="25.5" customHeight="1" x14ac:dyDescent="0.2">
      <c r="A104" s="208"/>
      <c r="B104" s="24" t="s">
        <v>93</v>
      </c>
      <c r="C104" s="213" t="s">
        <v>7</v>
      </c>
      <c r="D104" s="214"/>
      <c r="E104" s="215"/>
      <c r="F104" s="214" t="s">
        <v>94</v>
      </c>
      <c r="G104" s="214"/>
      <c r="H104" s="215"/>
      <c r="I104" s="216" t="s">
        <v>95</v>
      </c>
      <c r="J104" s="217"/>
      <c r="K104" s="218"/>
      <c r="L104" s="206"/>
      <c r="M104" s="206"/>
      <c r="N104" s="206"/>
    </row>
    <row r="105" spans="1:14" x14ac:dyDescent="0.2">
      <c r="A105" s="209"/>
      <c r="B105" s="25" t="s">
        <v>96</v>
      </c>
      <c r="C105" s="26" t="s">
        <v>97</v>
      </c>
      <c r="D105" s="27" t="s">
        <v>98</v>
      </c>
      <c r="E105" s="28" t="s">
        <v>99</v>
      </c>
      <c r="F105" s="26" t="s">
        <v>97</v>
      </c>
      <c r="G105" s="27" t="s">
        <v>98</v>
      </c>
      <c r="H105" s="28" t="s">
        <v>99</v>
      </c>
      <c r="I105" s="26" t="s">
        <v>97</v>
      </c>
      <c r="J105" s="27" t="s">
        <v>98</v>
      </c>
      <c r="K105" s="29" t="s">
        <v>99</v>
      </c>
      <c r="L105" s="101"/>
      <c r="M105" s="101"/>
      <c r="N105" s="101"/>
    </row>
    <row r="106" spans="1:14" x14ac:dyDescent="0.2">
      <c r="A106" s="30"/>
      <c r="B106" s="31"/>
      <c r="C106" s="32"/>
      <c r="D106" s="33"/>
      <c r="E106" s="34"/>
      <c r="F106" s="32"/>
      <c r="G106" s="33"/>
      <c r="H106" s="35"/>
      <c r="I106" s="32"/>
      <c r="J106" s="33"/>
      <c r="K106" s="36"/>
      <c r="L106" s="101"/>
      <c r="M106" s="101"/>
      <c r="N106" s="101"/>
    </row>
    <row r="107" spans="1:14" x14ac:dyDescent="0.2">
      <c r="A107" s="30" t="s">
        <v>10</v>
      </c>
      <c r="B107" s="37">
        <v>76.968388741162698</v>
      </c>
      <c r="C107" s="38">
        <v>2.8826648073933967</v>
      </c>
      <c r="D107" s="39">
        <v>1.313796092247735</v>
      </c>
      <c r="E107" s="40" t="s">
        <v>100</v>
      </c>
      <c r="F107" s="38">
        <v>6.7054779026988456</v>
      </c>
      <c r="G107" s="39">
        <v>1.8312996426749162</v>
      </c>
      <c r="H107" s="40" t="s">
        <v>100</v>
      </c>
      <c r="I107" s="38">
        <v>1.4578653405462774</v>
      </c>
      <c r="J107" s="41">
        <v>1.9806079271416142</v>
      </c>
      <c r="K107" s="42" t="s">
        <v>101</v>
      </c>
      <c r="L107" s="43"/>
      <c r="M107" s="44"/>
      <c r="N107" s="43"/>
    </row>
    <row r="108" spans="1:14" x14ac:dyDescent="0.2">
      <c r="A108" s="30" t="s">
        <v>11</v>
      </c>
      <c r="B108" s="37">
        <v>74.988151427245015</v>
      </c>
      <c r="C108" s="38">
        <v>8.5086086158357119</v>
      </c>
      <c r="D108" s="39">
        <v>1.3615188052707274</v>
      </c>
      <c r="E108" s="40" t="s">
        <v>100</v>
      </c>
      <c r="F108" s="38">
        <v>16.391855289794464</v>
      </c>
      <c r="G108" s="39">
        <v>1.2673792344673684</v>
      </c>
      <c r="H108" s="40" t="s">
        <v>100</v>
      </c>
      <c r="I108" s="38">
        <v>-11.224576805840343</v>
      </c>
      <c r="J108" s="41">
        <v>1.9408540087018047</v>
      </c>
      <c r="K108" s="42" t="s">
        <v>102</v>
      </c>
      <c r="L108" s="43"/>
      <c r="M108" s="44"/>
      <c r="N108" s="43"/>
    </row>
    <row r="109" spans="1:14" x14ac:dyDescent="0.2">
      <c r="A109" s="30" t="s">
        <v>12</v>
      </c>
      <c r="B109" s="37">
        <v>73.985392302221399</v>
      </c>
      <c r="C109" s="38">
        <v>5.4896785515664419</v>
      </c>
      <c r="D109" s="39">
        <v>1.4904582598085552</v>
      </c>
      <c r="E109" s="40" t="s">
        <v>100</v>
      </c>
      <c r="F109" s="38">
        <v>-0.60669388405344193</v>
      </c>
      <c r="G109" s="39">
        <v>2.0587413504870966</v>
      </c>
      <c r="H109" s="40" t="s">
        <v>101</v>
      </c>
      <c r="I109" s="38">
        <v>-2.4005843523979991</v>
      </c>
      <c r="J109" s="41">
        <v>1.5627001549201092</v>
      </c>
      <c r="K109" s="42" t="s">
        <v>101</v>
      </c>
      <c r="L109" s="43"/>
      <c r="M109" s="44"/>
      <c r="N109" s="43"/>
    </row>
    <row r="110" spans="1:14" x14ac:dyDescent="0.2">
      <c r="A110" s="30" t="s">
        <v>13</v>
      </c>
      <c r="B110" s="37">
        <v>73.909911916343958</v>
      </c>
      <c r="C110" s="38">
        <v>-0.52392153233893168</v>
      </c>
      <c r="D110" s="39">
        <v>1.4028767755865674</v>
      </c>
      <c r="E110" s="40" t="s">
        <v>101</v>
      </c>
      <c r="F110" s="38">
        <v>11.899156590421981</v>
      </c>
      <c r="G110" s="39">
        <v>1.7102750211886779</v>
      </c>
      <c r="H110" s="40" t="s">
        <v>100</v>
      </c>
      <c r="I110" s="38">
        <v>1.0166803914860054</v>
      </c>
      <c r="J110" s="41">
        <v>1.3554309959855757</v>
      </c>
      <c r="K110" s="42" t="s">
        <v>101</v>
      </c>
      <c r="L110" s="43"/>
      <c r="M110" s="44"/>
      <c r="N110" s="43"/>
    </row>
    <row r="111" spans="1:14" x14ac:dyDescent="0.2">
      <c r="A111" s="30" t="s">
        <v>14</v>
      </c>
      <c r="B111" s="37">
        <v>72.736312974851643</v>
      </c>
      <c r="C111" s="38">
        <v>5.0523569742767904</v>
      </c>
      <c r="D111" s="39">
        <v>1.8496997538708531</v>
      </c>
      <c r="E111" s="40" t="s">
        <v>100</v>
      </c>
      <c r="F111" s="38">
        <v>16.491136830183905</v>
      </c>
      <c r="G111" s="39">
        <v>2.2070062834258315</v>
      </c>
      <c r="H111" s="40" t="s">
        <v>100</v>
      </c>
      <c r="I111" s="38">
        <v>-12.527419606859688</v>
      </c>
      <c r="J111" s="41">
        <v>3.7524052463660169</v>
      </c>
      <c r="K111" s="42" t="s">
        <v>102</v>
      </c>
      <c r="L111" s="43"/>
      <c r="M111" s="44"/>
      <c r="N111" s="43"/>
    </row>
    <row r="112" spans="1:14" x14ac:dyDescent="0.2">
      <c r="A112" s="30" t="s">
        <v>15</v>
      </c>
      <c r="B112" s="37">
        <v>72.588082541800588</v>
      </c>
      <c r="C112" s="38">
        <v>2.2765231812156941</v>
      </c>
      <c r="D112" s="39">
        <v>1.2469945349601605</v>
      </c>
      <c r="E112" s="40" t="s">
        <v>101</v>
      </c>
      <c r="F112" s="38">
        <v>12.737622927803471</v>
      </c>
      <c r="G112" s="39">
        <v>2.0747470471726617</v>
      </c>
      <c r="H112" s="40" t="s">
        <v>100</v>
      </c>
      <c r="I112" s="38">
        <v>1.91467238091073</v>
      </c>
      <c r="J112" s="41">
        <v>2.6273925643882468</v>
      </c>
      <c r="K112" s="42" t="s">
        <v>101</v>
      </c>
      <c r="L112" s="43"/>
      <c r="M112" s="44"/>
      <c r="N112" s="43"/>
    </row>
    <row r="113" spans="1:14" x14ac:dyDescent="0.2">
      <c r="A113" s="30" t="s">
        <v>16</v>
      </c>
      <c r="B113" s="37">
        <v>72.433525855799445</v>
      </c>
      <c r="C113" s="38">
        <v>4.0599888606806047</v>
      </c>
      <c r="D113" s="39">
        <v>1.1373248579652067</v>
      </c>
      <c r="E113" s="40" t="s">
        <v>100</v>
      </c>
      <c r="F113" s="38">
        <v>17.916567892572218</v>
      </c>
      <c r="G113" s="39">
        <v>1.7943605242358041</v>
      </c>
      <c r="H113" s="40" t="s">
        <v>100</v>
      </c>
      <c r="I113" s="38">
        <v>5.7862542528771996</v>
      </c>
      <c r="J113" s="41">
        <v>3.3580513989291907</v>
      </c>
      <c r="K113" s="42" t="s">
        <v>101</v>
      </c>
      <c r="L113" s="43"/>
      <c r="M113" s="44"/>
      <c r="N113" s="43"/>
    </row>
    <row r="114" spans="1:14" x14ac:dyDescent="0.2">
      <c r="A114" s="30" t="s">
        <v>17</v>
      </c>
      <c r="B114" s="37">
        <v>71.999202879005253</v>
      </c>
      <c r="C114" s="38">
        <v>4.514293570604849</v>
      </c>
      <c r="D114" s="39">
        <v>1.2535769987307668</v>
      </c>
      <c r="E114" s="40" t="s">
        <v>100</v>
      </c>
      <c r="F114" s="38">
        <v>8.75354789109889</v>
      </c>
      <c r="G114" s="39">
        <v>1.8738986062792979</v>
      </c>
      <c r="H114" s="40" t="s">
        <v>100</v>
      </c>
      <c r="I114" s="38">
        <v>-3.028916162690507</v>
      </c>
      <c r="J114" s="41">
        <v>1.5145429736519869</v>
      </c>
      <c r="K114" s="42" t="s">
        <v>102</v>
      </c>
      <c r="L114" s="43"/>
      <c r="M114" s="44"/>
      <c r="N114" s="43"/>
    </row>
    <row r="115" spans="1:14" x14ac:dyDescent="0.2">
      <c r="A115" s="30" t="s">
        <v>18</v>
      </c>
      <c r="B115" s="37">
        <v>70.045242070500976</v>
      </c>
      <c r="C115" s="38">
        <v>1.2011172096044191</v>
      </c>
      <c r="D115" s="39">
        <v>1.042027993406927</v>
      </c>
      <c r="E115" s="40" t="s">
        <v>101</v>
      </c>
      <c r="F115" s="38">
        <v>9.3699964830040727</v>
      </c>
      <c r="G115" s="39">
        <v>1.7492400019097216</v>
      </c>
      <c r="H115" s="40" t="s">
        <v>100</v>
      </c>
      <c r="I115" s="38">
        <v>5.6716755727142072</v>
      </c>
      <c r="J115" s="41">
        <v>1.4704925372270803</v>
      </c>
      <c r="K115" s="42" t="s">
        <v>100</v>
      </c>
      <c r="L115" s="43"/>
      <c r="M115" s="44"/>
      <c r="N115" s="43"/>
    </row>
    <row r="116" spans="1:14" x14ac:dyDescent="0.2">
      <c r="A116" s="30" t="s">
        <v>19</v>
      </c>
      <c r="B116" s="37">
        <v>68.388939506691784</v>
      </c>
      <c r="C116" s="38">
        <v>3.8740574246485551</v>
      </c>
      <c r="D116" s="39">
        <v>1.5754242977580271</v>
      </c>
      <c r="E116" s="40" t="s">
        <v>100</v>
      </c>
      <c r="F116" s="38">
        <v>15.193994589586083</v>
      </c>
      <c r="G116" s="39">
        <v>1.8073471729339343</v>
      </c>
      <c r="H116" s="40" t="s">
        <v>100</v>
      </c>
      <c r="I116" s="38">
        <v>-1.8319130744957874</v>
      </c>
      <c r="J116" s="41">
        <v>1.5285762629563115</v>
      </c>
      <c r="K116" s="42" t="s">
        <v>101</v>
      </c>
      <c r="L116" s="43"/>
      <c r="M116" s="44"/>
      <c r="N116" s="43"/>
    </row>
    <row r="117" spans="1:14" x14ac:dyDescent="0.2">
      <c r="A117" s="30" t="s">
        <v>20</v>
      </c>
      <c r="B117" s="37">
        <v>67.821692660507381</v>
      </c>
      <c r="C117" s="38">
        <v>4.7583342632402434</v>
      </c>
      <c r="D117" s="39">
        <v>0.8478642359266837</v>
      </c>
      <c r="E117" s="40" t="s">
        <v>100</v>
      </c>
      <c r="F117" s="38">
        <v>19.125763688143067</v>
      </c>
      <c r="G117" s="39">
        <v>1.3431857958969411</v>
      </c>
      <c r="H117" s="40" t="s">
        <v>100</v>
      </c>
      <c r="I117" s="38">
        <v>1.0681083742208699</v>
      </c>
      <c r="J117" s="41">
        <v>1.1765826981406593</v>
      </c>
      <c r="K117" s="42" t="s">
        <v>101</v>
      </c>
      <c r="L117" s="43"/>
      <c r="M117" s="44"/>
      <c r="N117" s="43"/>
    </row>
    <row r="118" spans="1:14" x14ac:dyDescent="0.2">
      <c r="A118" s="30" t="s">
        <v>21</v>
      </c>
      <c r="B118" s="37">
        <v>67.649773658177594</v>
      </c>
      <c r="C118" s="38">
        <v>5.1915885835022095</v>
      </c>
      <c r="D118" s="39">
        <v>0.89431746196654749</v>
      </c>
      <c r="E118" s="40" t="s">
        <v>100</v>
      </c>
      <c r="F118" s="38">
        <v>10.172856304505537</v>
      </c>
      <c r="G118" s="39">
        <v>1.2883218158737049</v>
      </c>
      <c r="H118" s="40" t="s">
        <v>100</v>
      </c>
      <c r="I118" s="38">
        <v>0.89542439130046603</v>
      </c>
      <c r="J118" s="41">
        <v>1.1535116375124039</v>
      </c>
      <c r="K118" s="42" t="s">
        <v>101</v>
      </c>
      <c r="L118" s="43"/>
      <c r="M118" s="44"/>
      <c r="N118" s="43"/>
    </row>
    <row r="119" spans="1:14" x14ac:dyDescent="0.2">
      <c r="A119" s="30" t="s">
        <v>22</v>
      </c>
      <c r="B119" s="37">
        <v>67.149209788607735</v>
      </c>
      <c r="C119" s="38">
        <v>2.4195714421119163</v>
      </c>
      <c r="D119" s="39">
        <v>1.1496500548408908</v>
      </c>
      <c r="E119" s="40" t="s">
        <v>100</v>
      </c>
      <c r="F119" s="38">
        <v>21.88328355359257</v>
      </c>
      <c r="G119" s="39">
        <v>1.6766499357349947</v>
      </c>
      <c r="H119" s="40" t="s">
        <v>100</v>
      </c>
      <c r="I119" s="38">
        <v>-2.29381198622049</v>
      </c>
      <c r="J119" s="41">
        <v>1.8581184694896165</v>
      </c>
      <c r="K119" s="42" t="s">
        <v>101</v>
      </c>
      <c r="L119" s="43"/>
      <c r="M119" s="44"/>
      <c r="N119" s="43"/>
    </row>
    <row r="120" spans="1:14" x14ac:dyDescent="0.2">
      <c r="A120" s="30" t="s">
        <v>23</v>
      </c>
      <c r="B120" s="37">
        <v>66.92861028695323</v>
      </c>
      <c r="C120" s="38">
        <v>3.4005524283924586</v>
      </c>
      <c r="D120" s="39">
        <v>1.3780834703528346</v>
      </c>
      <c r="E120" s="40" t="s">
        <v>100</v>
      </c>
      <c r="F120" s="38">
        <v>9.7572944196590683</v>
      </c>
      <c r="G120" s="39">
        <v>1.6807150846278749</v>
      </c>
      <c r="H120" s="40" t="s">
        <v>100</v>
      </c>
      <c r="I120" s="38" t="s">
        <v>103</v>
      </c>
      <c r="J120" s="41" t="s">
        <v>103</v>
      </c>
      <c r="K120" s="42" t="s">
        <v>103</v>
      </c>
      <c r="L120" s="43"/>
      <c r="M120" s="44"/>
      <c r="N120" s="43"/>
    </row>
    <row r="121" spans="1:14" x14ac:dyDescent="0.2">
      <c r="A121" s="30" t="s">
        <v>24</v>
      </c>
      <c r="B121" s="37">
        <v>66.69128282589854</v>
      </c>
      <c r="C121" s="38">
        <v>6.8176067771374065</v>
      </c>
      <c r="D121" s="39">
        <v>0.98895899863266257</v>
      </c>
      <c r="E121" s="40" t="s">
        <v>100</v>
      </c>
      <c r="F121" s="38">
        <v>16.257029634034609</v>
      </c>
      <c r="G121" s="39">
        <v>1.7298933143370594</v>
      </c>
      <c r="H121" s="40" t="s">
        <v>100</v>
      </c>
      <c r="I121" s="38">
        <v>-2.1146439132103581</v>
      </c>
      <c r="J121" s="41">
        <v>3.2426411930752379</v>
      </c>
      <c r="K121" s="42" t="s">
        <v>101</v>
      </c>
      <c r="L121" s="43"/>
      <c r="M121" s="44"/>
      <c r="N121" s="43"/>
    </row>
    <row r="122" spans="1:14" x14ac:dyDescent="0.2">
      <c r="A122" s="30" t="s">
        <v>25</v>
      </c>
      <c r="B122" s="37">
        <v>66.408248664884738</v>
      </c>
      <c r="C122" s="38">
        <v>6.4215637891810999</v>
      </c>
      <c r="D122" s="39">
        <v>1.1754552083951177</v>
      </c>
      <c r="E122" s="40" t="s">
        <v>100</v>
      </c>
      <c r="F122" s="38">
        <v>19.413367704932043</v>
      </c>
      <c r="G122" s="39">
        <v>2.0364696719375415</v>
      </c>
      <c r="H122" s="40" t="s">
        <v>100</v>
      </c>
      <c r="I122" s="38">
        <v>-0.73629071023687231</v>
      </c>
      <c r="J122" s="41">
        <v>4.3340228729616364</v>
      </c>
      <c r="K122" s="42" t="s">
        <v>101</v>
      </c>
      <c r="L122" s="43"/>
      <c r="M122" s="44"/>
      <c r="N122" s="43"/>
    </row>
    <row r="123" spans="1:14" x14ac:dyDescent="0.2">
      <c r="A123" s="30" t="s">
        <v>26</v>
      </c>
      <c r="B123" s="37">
        <v>66.183189547619165</v>
      </c>
      <c r="C123" s="38">
        <v>4.5352254718908185</v>
      </c>
      <c r="D123" s="39">
        <v>1.5557119830258166</v>
      </c>
      <c r="E123" s="40" t="s">
        <v>100</v>
      </c>
      <c r="F123" s="38">
        <v>8.844580270972358</v>
      </c>
      <c r="G123" s="39">
        <v>1.842245452201666</v>
      </c>
      <c r="H123" s="40" t="s">
        <v>100</v>
      </c>
      <c r="I123" s="38">
        <v>-5.8897803167865703</v>
      </c>
      <c r="J123" s="41">
        <v>3.1456537660461716</v>
      </c>
      <c r="K123" s="42" t="s">
        <v>101</v>
      </c>
      <c r="L123" s="43"/>
      <c r="M123" s="44"/>
      <c r="N123" s="43"/>
    </row>
    <row r="124" spans="1:14" x14ac:dyDescent="0.2">
      <c r="A124" s="30" t="s">
        <v>27</v>
      </c>
      <c r="B124" s="37">
        <v>63.466174544078811</v>
      </c>
      <c r="C124" s="38">
        <v>2.172755024855114</v>
      </c>
      <c r="D124" s="39">
        <v>1.2250229819269023</v>
      </c>
      <c r="E124" s="40" t="s">
        <v>101</v>
      </c>
      <c r="F124" s="38">
        <v>24.466822442969992</v>
      </c>
      <c r="G124" s="39">
        <v>1.5727259936895914</v>
      </c>
      <c r="H124" s="40" t="s">
        <v>100</v>
      </c>
      <c r="I124" s="38">
        <v>-8.5697204278560832</v>
      </c>
      <c r="J124" s="41">
        <v>8.6443661385348243</v>
      </c>
      <c r="K124" s="42" t="s">
        <v>101</v>
      </c>
      <c r="L124" s="43"/>
      <c r="M124" s="44"/>
      <c r="N124" s="43"/>
    </row>
    <row r="125" spans="1:14" x14ac:dyDescent="0.2">
      <c r="A125" s="30" t="s">
        <v>28</v>
      </c>
      <c r="B125" s="37">
        <v>63.413549432418243</v>
      </c>
      <c r="C125" s="38">
        <v>3.1914497860544913</v>
      </c>
      <c r="D125" s="39">
        <v>1.7247977311973406</v>
      </c>
      <c r="E125" s="40" t="s">
        <v>101</v>
      </c>
      <c r="F125" s="38">
        <v>2.8085485512560595</v>
      </c>
      <c r="G125" s="39">
        <v>1.9436604139725855</v>
      </c>
      <c r="H125" s="40" t="s">
        <v>101</v>
      </c>
      <c r="I125" s="38">
        <v>-1.3876443613714642</v>
      </c>
      <c r="J125" s="41">
        <v>1.5086252034574292</v>
      </c>
      <c r="K125" s="42" t="s">
        <v>101</v>
      </c>
      <c r="L125" s="43"/>
      <c r="M125" s="44"/>
      <c r="N125" s="43"/>
    </row>
    <row r="126" spans="1:14" x14ac:dyDescent="0.2">
      <c r="A126" s="30" t="s">
        <v>29</v>
      </c>
      <c r="B126" s="37">
        <v>62.899991167670592</v>
      </c>
      <c r="C126" s="38">
        <v>6.0771503873078601</v>
      </c>
      <c r="D126" s="39">
        <v>1.4440297280471028</v>
      </c>
      <c r="E126" s="40" t="s">
        <v>100</v>
      </c>
      <c r="F126" s="38">
        <v>21.71721684432724</v>
      </c>
      <c r="G126" s="39">
        <v>1.8019629626258524</v>
      </c>
      <c r="H126" s="40" t="s">
        <v>100</v>
      </c>
      <c r="I126" s="38">
        <v>-10.859206301323113</v>
      </c>
      <c r="J126" s="41">
        <v>1.7771856350588302</v>
      </c>
      <c r="K126" s="42" t="s">
        <v>102</v>
      </c>
      <c r="L126" s="43"/>
      <c r="M126" s="44"/>
      <c r="N126" s="43"/>
    </row>
    <row r="127" spans="1:14" x14ac:dyDescent="0.2">
      <c r="A127" s="30" t="s">
        <v>30</v>
      </c>
      <c r="B127" s="37">
        <v>62.611888020751195</v>
      </c>
      <c r="C127" s="38">
        <v>3.542673072029709</v>
      </c>
      <c r="D127" s="39">
        <v>0.2310632138955028</v>
      </c>
      <c r="E127" s="40" t="s">
        <v>100</v>
      </c>
      <c r="F127" s="38">
        <v>12.14051847526301</v>
      </c>
      <c r="G127" s="39">
        <v>0.31990611579320122</v>
      </c>
      <c r="H127" s="40" t="s">
        <v>100</v>
      </c>
      <c r="I127" s="38">
        <v>-1.65119220312855</v>
      </c>
      <c r="J127" s="41">
        <v>0.58516626749921719</v>
      </c>
      <c r="K127" s="42" t="s">
        <v>102</v>
      </c>
      <c r="L127" s="43"/>
      <c r="M127" s="44"/>
      <c r="N127" s="43"/>
    </row>
    <row r="128" spans="1:14" x14ac:dyDescent="0.2">
      <c r="A128" s="30" t="s">
        <v>31</v>
      </c>
      <c r="B128" s="37">
        <v>62.513890238407463</v>
      </c>
      <c r="C128" s="38">
        <v>2.6739936416201644</v>
      </c>
      <c r="D128" s="39">
        <v>1.5205954332566285</v>
      </c>
      <c r="E128" s="40" t="s">
        <v>101</v>
      </c>
      <c r="F128" s="38">
        <v>21.469723879388937</v>
      </c>
      <c r="G128" s="39">
        <v>2.1173720657722255</v>
      </c>
      <c r="H128" s="40" t="s">
        <v>100</v>
      </c>
      <c r="I128" s="38">
        <v>6.3017239752890504</v>
      </c>
      <c r="J128" s="41">
        <v>1.9710496188195776</v>
      </c>
      <c r="K128" s="42" t="s">
        <v>100</v>
      </c>
      <c r="L128" s="43"/>
      <c r="M128" s="44"/>
      <c r="N128" s="43"/>
    </row>
    <row r="129" spans="1:14" x14ac:dyDescent="0.2">
      <c r="A129" s="30" t="s">
        <v>32</v>
      </c>
      <c r="B129" s="37">
        <v>62.400074301247059</v>
      </c>
      <c r="C129" s="38">
        <v>4.1874333438563482</v>
      </c>
      <c r="D129" s="39">
        <v>1.4755262205253947</v>
      </c>
      <c r="E129" s="40" t="s">
        <v>100</v>
      </c>
      <c r="F129" s="38">
        <v>10.724940321053431</v>
      </c>
      <c r="G129" s="39">
        <v>1.9271098034136642</v>
      </c>
      <c r="H129" s="40" t="s">
        <v>100</v>
      </c>
      <c r="I129" s="38">
        <v>-7.244789882250096</v>
      </c>
      <c r="J129" s="41">
        <v>1.3106243654718506</v>
      </c>
      <c r="K129" s="42" t="s">
        <v>102</v>
      </c>
      <c r="L129" s="43"/>
      <c r="M129" s="44"/>
      <c r="N129" s="43"/>
    </row>
    <row r="130" spans="1:14" x14ac:dyDescent="0.2">
      <c r="A130" s="30" t="s">
        <v>33</v>
      </c>
      <c r="B130" s="37">
        <v>62.001363890689021</v>
      </c>
      <c r="C130" s="38">
        <v>3.8903205771290317</v>
      </c>
      <c r="D130" s="39">
        <v>0.7700537584370033</v>
      </c>
      <c r="E130" s="40" t="s">
        <v>100</v>
      </c>
      <c r="F130" s="38">
        <v>5.6698695893529489</v>
      </c>
      <c r="G130" s="39">
        <v>1.1788004811460795</v>
      </c>
      <c r="H130" s="40" t="s">
        <v>100</v>
      </c>
      <c r="I130" s="38">
        <v>1.8502132333987902</v>
      </c>
      <c r="J130" s="41">
        <v>1.3294469039505481</v>
      </c>
      <c r="K130" s="42" t="s">
        <v>101</v>
      </c>
      <c r="L130" s="43"/>
      <c r="M130" s="44"/>
      <c r="N130" s="43"/>
    </row>
    <row r="131" spans="1:14" x14ac:dyDescent="0.2">
      <c r="A131" s="30" t="s">
        <v>34</v>
      </c>
      <c r="B131" s="37">
        <v>61.843901580255576</v>
      </c>
      <c r="C131" s="38">
        <v>4.581952606146011</v>
      </c>
      <c r="D131" s="39">
        <v>1.6647505893199057</v>
      </c>
      <c r="E131" s="40" t="s">
        <v>100</v>
      </c>
      <c r="F131" s="38">
        <v>20.71600055079432</v>
      </c>
      <c r="G131" s="39">
        <v>2.4082889558220377</v>
      </c>
      <c r="H131" s="40" t="s">
        <v>100</v>
      </c>
      <c r="I131" s="38">
        <v>7.9749189954613726</v>
      </c>
      <c r="J131" s="41">
        <v>3.5559161627184728</v>
      </c>
      <c r="K131" s="42" t="s">
        <v>100</v>
      </c>
      <c r="L131" s="43"/>
      <c r="M131" s="44"/>
      <c r="N131" s="43"/>
    </row>
    <row r="132" spans="1:14" x14ac:dyDescent="0.2">
      <c r="A132" s="30" t="s">
        <v>35</v>
      </c>
      <c r="B132" s="37">
        <v>61.382127740384583</v>
      </c>
      <c r="C132" s="38">
        <v>-1.8931984470682224</v>
      </c>
      <c r="D132" s="39">
        <v>1.3705738669075593</v>
      </c>
      <c r="E132" s="40" t="s">
        <v>101</v>
      </c>
      <c r="F132" s="38">
        <v>25.243197692883371</v>
      </c>
      <c r="G132" s="39">
        <v>2.0663695224671308</v>
      </c>
      <c r="H132" s="40" t="s">
        <v>100</v>
      </c>
      <c r="I132" s="38">
        <v>-24.806005530838647</v>
      </c>
      <c r="J132" s="41">
        <v>8.0458133795280293</v>
      </c>
      <c r="K132" s="42" t="s">
        <v>102</v>
      </c>
      <c r="L132" s="43"/>
      <c r="M132" s="44"/>
      <c r="N132" s="43"/>
    </row>
    <row r="133" spans="1:14" x14ac:dyDescent="0.2">
      <c r="A133" s="30" t="s">
        <v>36</v>
      </c>
      <c r="B133" s="37">
        <v>60.313834627493961</v>
      </c>
      <c r="C133" s="38">
        <v>5.5843305685886975</v>
      </c>
      <c r="D133" s="39">
        <v>1.4024095726068684</v>
      </c>
      <c r="E133" s="40" t="s">
        <v>100</v>
      </c>
      <c r="F133" s="38">
        <v>21.471682250533767</v>
      </c>
      <c r="G133" s="39">
        <v>1.7761945094202507</v>
      </c>
      <c r="H133" s="40" t="s">
        <v>100</v>
      </c>
      <c r="I133" s="38">
        <v>-7.5549930629602002</v>
      </c>
      <c r="J133" s="41">
        <v>3.7588363547606254</v>
      </c>
      <c r="K133" s="42" t="s">
        <v>102</v>
      </c>
      <c r="L133" s="43"/>
      <c r="M133" s="44"/>
      <c r="N133" s="43"/>
    </row>
    <row r="134" spans="1:14" x14ac:dyDescent="0.2">
      <c r="A134" s="30" t="s">
        <v>37</v>
      </c>
      <c r="B134" s="37">
        <v>60.275590092789813</v>
      </c>
      <c r="C134" s="38">
        <v>4.292420344090246</v>
      </c>
      <c r="D134" s="39">
        <v>1.1831438295907388</v>
      </c>
      <c r="E134" s="40" t="s">
        <v>100</v>
      </c>
      <c r="F134" s="38">
        <v>7.7654348643114801</v>
      </c>
      <c r="G134" s="39">
        <v>1.5827101608539442</v>
      </c>
      <c r="H134" s="40" t="s">
        <v>100</v>
      </c>
      <c r="I134" s="38">
        <v>2.7468563448801149</v>
      </c>
      <c r="J134" s="41">
        <v>2.4304329524920791</v>
      </c>
      <c r="K134" s="42" t="s">
        <v>101</v>
      </c>
      <c r="L134" s="43"/>
      <c r="M134" s="44"/>
      <c r="N134" s="43"/>
    </row>
    <row r="135" spans="1:14" x14ac:dyDescent="0.2">
      <c r="A135" s="30" t="s">
        <v>38</v>
      </c>
      <c r="B135" s="37">
        <v>60.011137261068612</v>
      </c>
      <c r="C135" s="38">
        <v>-6.2012522577564937</v>
      </c>
      <c r="D135" s="39">
        <v>1.4332742477525169</v>
      </c>
      <c r="E135" s="40" t="s">
        <v>102</v>
      </c>
      <c r="F135" s="38">
        <v>4.4051860406052441</v>
      </c>
      <c r="G135" s="39">
        <v>1.6734245550992879</v>
      </c>
      <c r="H135" s="40" t="s">
        <v>100</v>
      </c>
      <c r="I135" s="38">
        <v>-1.0615127974086889</v>
      </c>
      <c r="J135" s="41">
        <v>6.870473713929095</v>
      </c>
      <c r="K135" s="42" t="s">
        <v>101</v>
      </c>
      <c r="L135" s="43"/>
      <c r="M135" s="44"/>
      <c r="N135" s="43"/>
    </row>
    <row r="136" spans="1:14" x14ac:dyDescent="0.2">
      <c r="A136" s="30" t="s">
        <v>39</v>
      </c>
      <c r="B136" s="37">
        <v>59.973222122122394</v>
      </c>
      <c r="C136" s="38">
        <v>0.25683666286555962</v>
      </c>
      <c r="D136" s="39">
        <v>1.2394935325890564</v>
      </c>
      <c r="E136" s="40" t="s">
        <v>101</v>
      </c>
      <c r="F136" s="38">
        <v>14.671589151697233</v>
      </c>
      <c r="G136" s="39">
        <v>1.8035875198726783</v>
      </c>
      <c r="H136" s="40" t="s">
        <v>100</v>
      </c>
      <c r="I136" s="38">
        <v>4.8009522438990402</v>
      </c>
      <c r="J136" s="41">
        <v>1.763510330481419</v>
      </c>
      <c r="K136" s="42" t="s">
        <v>100</v>
      </c>
      <c r="L136" s="43"/>
      <c r="M136" s="44"/>
      <c r="N136" s="43"/>
    </row>
    <row r="137" spans="1:14" x14ac:dyDescent="0.2">
      <c r="A137" s="30" t="s">
        <v>40</v>
      </c>
      <c r="B137" s="37">
        <v>59.653125667310391</v>
      </c>
      <c r="C137" s="38">
        <v>8.2922216147814041</v>
      </c>
      <c r="D137" s="39">
        <v>1.1860228839806242</v>
      </c>
      <c r="E137" s="40" t="s">
        <v>100</v>
      </c>
      <c r="F137" s="38">
        <v>1.4637642812618736</v>
      </c>
      <c r="G137" s="39">
        <v>1.9013328266845466</v>
      </c>
      <c r="H137" s="40" t="s">
        <v>101</v>
      </c>
      <c r="I137" s="38">
        <v>2.6853786345158852</v>
      </c>
      <c r="J137" s="41">
        <v>6.7097185632533476</v>
      </c>
      <c r="K137" s="42" t="s">
        <v>101</v>
      </c>
      <c r="L137" s="43"/>
      <c r="M137" s="44"/>
      <c r="N137" s="43"/>
    </row>
    <row r="138" spans="1:14" x14ac:dyDescent="0.2">
      <c r="A138" s="30" t="s">
        <v>41</v>
      </c>
      <c r="B138" s="37">
        <v>59.32138838792504</v>
      </c>
      <c r="C138" s="38">
        <v>7.7038741421485852</v>
      </c>
      <c r="D138" s="39">
        <v>1.7411994948910234</v>
      </c>
      <c r="E138" s="40" t="s">
        <v>100</v>
      </c>
      <c r="F138" s="38">
        <v>14.52911955116987</v>
      </c>
      <c r="G138" s="39">
        <v>2.4612953081205897</v>
      </c>
      <c r="H138" s="40" t="s">
        <v>100</v>
      </c>
      <c r="I138" s="38">
        <v>7.4261022757236859</v>
      </c>
      <c r="J138" s="41">
        <v>5.7360165348639782</v>
      </c>
      <c r="K138" s="42" t="s">
        <v>101</v>
      </c>
      <c r="L138" s="43"/>
      <c r="M138" s="44"/>
      <c r="N138" s="43"/>
    </row>
    <row r="139" spans="1:14" x14ac:dyDescent="0.2">
      <c r="A139" s="30" t="s">
        <v>42</v>
      </c>
      <c r="B139" s="37">
        <v>58.80693532966805</v>
      </c>
      <c r="C139" s="38">
        <v>0.91524087332359017</v>
      </c>
      <c r="D139" s="39">
        <v>1.4495782076650223</v>
      </c>
      <c r="E139" s="40" t="s">
        <v>101</v>
      </c>
      <c r="F139" s="38">
        <v>7.1831757626060906</v>
      </c>
      <c r="G139" s="39">
        <v>2.0840748760488585</v>
      </c>
      <c r="H139" s="40" t="s">
        <v>100</v>
      </c>
      <c r="I139" s="38">
        <v>-0.3286377102431004</v>
      </c>
      <c r="J139" s="41">
        <v>2.4368472736026208</v>
      </c>
      <c r="K139" s="42" t="s">
        <v>101</v>
      </c>
      <c r="L139" s="43"/>
      <c r="M139" s="44"/>
      <c r="N139" s="43"/>
    </row>
    <row r="140" spans="1:14" x14ac:dyDescent="0.2">
      <c r="A140" s="30" t="s">
        <v>43</v>
      </c>
      <c r="B140" s="37">
        <v>57.182735187276847</v>
      </c>
      <c r="C140" s="38">
        <v>4.2095107451948692</v>
      </c>
      <c r="D140" s="39">
        <v>1.3945721703381857</v>
      </c>
      <c r="E140" s="40" t="s">
        <v>100</v>
      </c>
      <c r="F140" s="38">
        <v>13.028339705843734</v>
      </c>
      <c r="G140" s="39">
        <v>2.2691418313444016</v>
      </c>
      <c r="H140" s="40" t="s">
        <v>100</v>
      </c>
      <c r="I140" s="38">
        <v>-6.4472417359297864</v>
      </c>
      <c r="J140" s="41">
        <v>6.8480523363489798</v>
      </c>
      <c r="K140" s="42" t="s">
        <v>101</v>
      </c>
      <c r="L140" s="43"/>
      <c r="M140" s="44"/>
      <c r="N140" s="43"/>
    </row>
    <row r="141" spans="1:14" x14ac:dyDescent="0.2">
      <c r="A141" s="30" t="s">
        <v>44</v>
      </c>
      <c r="B141" s="37">
        <v>56.443582842601693</v>
      </c>
      <c r="C141" s="38">
        <v>4.5804150207645975</v>
      </c>
      <c r="D141" s="39">
        <v>1.3516425217916743</v>
      </c>
      <c r="E141" s="40" t="s">
        <v>100</v>
      </c>
      <c r="F141" s="38">
        <v>4.0232880087867642</v>
      </c>
      <c r="G141" s="39">
        <v>1.786911190903764</v>
      </c>
      <c r="H141" s="40" t="s">
        <v>100</v>
      </c>
      <c r="I141" s="38">
        <v>0.22701997640485416</v>
      </c>
      <c r="J141" s="41">
        <v>2.3480702022441506</v>
      </c>
      <c r="K141" s="42" t="s">
        <v>101</v>
      </c>
      <c r="L141" s="43"/>
      <c r="M141" s="44"/>
      <c r="N141" s="43"/>
    </row>
    <row r="142" spans="1:14" x14ac:dyDescent="0.2">
      <c r="A142" s="30" t="s">
        <v>45</v>
      </c>
      <c r="B142" s="37">
        <v>56.29915404197817</v>
      </c>
      <c r="C142" s="38">
        <v>3.7155700292713334</v>
      </c>
      <c r="D142" s="39">
        <v>1.5969545383716945</v>
      </c>
      <c r="E142" s="40" t="s">
        <v>100</v>
      </c>
      <c r="F142" s="38">
        <v>7.3825159087631036</v>
      </c>
      <c r="G142" s="39">
        <v>2.1703731670618205</v>
      </c>
      <c r="H142" s="40" t="s">
        <v>100</v>
      </c>
      <c r="I142" s="38">
        <v>6.472738027622519</v>
      </c>
      <c r="J142" s="41">
        <v>2.3713887371193132</v>
      </c>
      <c r="K142" s="42" t="s">
        <v>100</v>
      </c>
      <c r="L142" s="43"/>
      <c r="M142" s="44"/>
      <c r="N142" s="43"/>
    </row>
    <row r="143" spans="1:14" x14ac:dyDescent="0.2">
      <c r="A143" s="30" t="s">
        <v>46</v>
      </c>
      <c r="B143" s="37">
        <v>55.613056909768119</v>
      </c>
      <c r="C143" s="38">
        <v>-4.8366483653923922</v>
      </c>
      <c r="D143" s="39">
        <v>1.1680985153367129</v>
      </c>
      <c r="E143" s="40" t="s">
        <v>102</v>
      </c>
      <c r="F143" s="38">
        <v>-13.183720764173131</v>
      </c>
      <c r="G143" s="39">
        <v>2.0239425496798127</v>
      </c>
      <c r="H143" s="40" t="s">
        <v>102</v>
      </c>
      <c r="I143" s="38" t="s">
        <v>104</v>
      </c>
      <c r="J143" s="41" t="s">
        <v>104</v>
      </c>
      <c r="K143" s="42" t="s">
        <v>104</v>
      </c>
      <c r="L143" s="43"/>
      <c r="M143" s="44"/>
      <c r="N143" s="43"/>
    </row>
    <row r="144" spans="1:14" x14ac:dyDescent="0.2">
      <c r="A144" s="30" t="s">
        <v>47</v>
      </c>
      <c r="B144" s="37">
        <v>55.005043904491487</v>
      </c>
      <c r="C144" s="38">
        <v>-0.64600353148490797</v>
      </c>
      <c r="D144" s="39">
        <v>0.89596422579098112</v>
      </c>
      <c r="E144" s="40" t="s">
        <v>101</v>
      </c>
      <c r="F144" s="38">
        <v>9.0490053281287004</v>
      </c>
      <c r="G144" s="39">
        <v>1.6600639519339342</v>
      </c>
      <c r="H144" s="40" t="s">
        <v>100</v>
      </c>
      <c r="I144" s="38">
        <v>-4.6218344250667229</v>
      </c>
      <c r="J144" s="41">
        <v>1.9289840561692417</v>
      </c>
      <c r="K144" s="42" t="s">
        <v>102</v>
      </c>
      <c r="L144" s="43"/>
      <c r="M144" s="44"/>
      <c r="N144" s="43"/>
    </row>
    <row r="145" spans="1:14" x14ac:dyDescent="0.2">
      <c r="A145" s="30" t="s">
        <v>48</v>
      </c>
      <c r="B145" s="37">
        <v>54.690267560808934</v>
      </c>
      <c r="C145" s="38">
        <v>12.793585160728014</v>
      </c>
      <c r="D145" s="39">
        <v>1.5073700725315815</v>
      </c>
      <c r="E145" s="40" t="s">
        <v>100</v>
      </c>
      <c r="F145" s="38">
        <v>11.333373800063306</v>
      </c>
      <c r="G145" s="39">
        <v>1.8398182011035031</v>
      </c>
      <c r="H145" s="40" t="s">
        <v>100</v>
      </c>
      <c r="I145" s="38">
        <v>-4.9254602254812099</v>
      </c>
      <c r="J145" s="41">
        <v>4.1242871164531349</v>
      </c>
      <c r="K145" s="42" t="s">
        <v>101</v>
      </c>
      <c r="L145" s="43"/>
      <c r="M145" s="44"/>
      <c r="N145" s="43"/>
    </row>
    <row r="146" spans="1:14" x14ac:dyDescent="0.2">
      <c r="A146" s="30" t="s">
        <v>49</v>
      </c>
      <c r="B146" s="37">
        <v>54.332979897050009</v>
      </c>
      <c r="C146" s="38">
        <v>-0.11279232941345896</v>
      </c>
      <c r="D146" s="39">
        <v>1.4814141074728377</v>
      </c>
      <c r="E146" s="40" t="s">
        <v>101</v>
      </c>
      <c r="F146" s="38">
        <v>23.587254639201895</v>
      </c>
      <c r="G146" s="39">
        <v>1.953917501357578</v>
      </c>
      <c r="H146" s="40" t="s">
        <v>100</v>
      </c>
      <c r="I146" s="38">
        <v>-5.7286930524031661</v>
      </c>
      <c r="J146" s="41">
        <v>2.0058284345551107</v>
      </c>
      <c r="K146" s="42" t="s">
        <v>102</v>
      </c>
      <c r="L146" s="43"/>
      <c r="M146" s="44"/>
      <c r="N146" s="43"/>
    </row>
    <row r="147" spans="1:14" x14ac:dyDescent="0.2">
      <c r="A147" s="30" t="s">
        <v>50</v>
      </c>
      <c r="B147" s="37">
        <v>54.229107649685432</v>
      </c>
      <c r="C147" s="38">
        <v>5.2747617679069663</v>
      </c>
      <c r="D147" s="39">
        <v>2.0188153113614544</v>
      </c>
      <c r="E147" s="40" t="s">
        <v>100</v>
      </c>
      <c r="F147" s="38">
        <v>12.618422493586699</v>
      </c>
      <c r="G147" s="39">
        <v>2.4547821958182241</v>
      </c>
      <c r="H147" s="40" t="s">
        <v>100</v>
      </c>
      <c r="I147" s="38">
        <v>8.4049020996099202</v>
      </c>
      <c r="J147" s="41">
        <v>3.126048228714045</v>
      </c>
      <c r="K147" s="42" t="s">
        <v>100</v>
      </c>
      <c r="L147" s="43"/>
      <c r="M147" s="44"/>
      <c r="N147" s="43"/>
    </row>
    <row r="148" spans="1:14" x14ac:dyDescent="0.2">
      <c r="A148" s="30" t="s">
        <v>51</v>
      </c>
      <c r="B148" s="37">
        <v>54.218450679821011</v>
      </c>
      <c r="C148" s="38">
        <v>1.8129118552907215</v>
      </c>
      <c r="D148" s="39">
        <v>1.4975994420592023</v>
      </c>
      <c r="E148" s="40" t="s">
        <v>101</v>
      </c>
      <c r="F148" s="38">
        <v>14.787406131821811</v>
      </c>
      <c r="G148" s="39">
        <v>2.2196341017913128</v>
      </c>
      <c r="H148" s="40" t="s">
        <v>100</v>
      </c>
      <c r="I148" s="38">
        <v>-7.1893290443382938</v>
      </c>
      <c r="J148" s="41">
        <v>7.4124613348558324</v>
      </c>
      <c r="K148" s="42" t="s">
        <v>101</v>
      </c>
      <c r="L148" s="43"/>
      <c r="M148" s="44"/>
      <c r="N148" s="43"/>
    </row>
    <row r="149" spans="1:14" x14ac:dyDescent="0.2">
      <c r="A149" s="30" t="s">
        <v>52</v>
      </c>
      <c r="B149" s="37">
        <v>53.734171560377959</v>
      </c>
      <c r="C149" s="38">
        <v>1.9197505028279167</v>
      </c>
      <c r="D149" s="39">
        <v>1.2619841868401356</v>
      </c>
      <c r="E149" s="40" t="s">
        <v>101</v>
      </c>
      <c r="F149" s="38">
        <v>9.9455652630900531</v>
      </c>
      <c r="G149" s="39">
        <v>2.1270364365269048</v>
      </c>
      <c r="H149" s="40" t="s">
        <v>100</v>
      </c>
      <c r="I149" s="38">
        <v>-2.9062725510915328</v>
      </c>
      <c r="J149" s="41">
        <v>1.6868743494475396</v>
      </c>
      <c r="K149" s="42" t="s">
        <v>101</v>
      </c>
      <c r="L149" s="43"/>
      <c r="M149" s="44"/>
      <c r="N149" s="43"/>
    </row>
    <row r="150" spans="1:14" x14ac:dyDescent="0.2">
      <c r="A150" s="30" t="s">
        <v>53</v>
      </c>
      <c r="B150" s="37">
        <v>53.29979275938306</v>
      </c>
      <c r="C150" s="38">
        <v>-4.2825289942895068</v>
      </c>
      <c r="D150" s="39">
        <v>1.3173146583799875</v>
      </c>
      <c r="E150" s="40" t="s">
        <v>102</v>
      </c>
      <c r="F150" s="38">
        <v>8.0747643872775825</v>
      </c>
      <c r="G150" s="39">
        <v>1.7188467100619849</v>
      </c>
      <c r="H150" s="40" t="s">
        <v>100</v>
      </c>
      <c r="I150" s="38" t="s">
        <v>104</v>
      </c>
      <c r="J150" s="41" t="s">
        <v>104</v>
      </c>
      <c r="K150" s="42" t="s">
        <v>104</v>
      </c>
      <c r="L150" s="43"/>
      <c r="M150" s="44"/>
      <c r="N150" s="43"/>
    </row>
    <row r="151" spans="1:14" x14ac:dyDescent="0.2">
      <c r="A151" s="30" t="s">
        <v>54</v>
      </c>
      <c r="B151" s="37">
        <v>53.002518822508044</v>
      </c>
      <c r="C151" s="38">
        <v>-2.2028820497101194</v>
      </c>
      <c r="D151" s="39">
        <v>1.4219786745158354</v>
      </c>
      <c r="E151" s="40" t="s">
        <v>101</v>
      </c>
      <c r="F151" s="38">
        <v>14.231877445836616</v>
      </c>
      <c r="G151" s="39">
        <v>2.317751476719855</v>
      </c>
      <c r="H151" s="40" t="s">
        <v>100</v>
      </c>
      <c r="I151" s="38" t="s">
        <v>104</v>
      </c>
      <c r="J151" s="41" t="s">
        <v>104</v>
      </c>
      <c r="K151" s="42" t="s">
        <v>104</v>
      </c>
      <c r="L151" s="43"/>
      <c r="M151" s="44"/>
      <c r="N151" s="43"/>
    </row>
    <row r="152" spans="1:14" x14ac:dyDescent="0.2">
      <c r="A152" s="30" t="s">
        <v>55</v>
      </c>
      <c r="B152" s="37">
        <v>52.37054043403198</v>
      </c>
      <c r="C152" s="38">
        <v>3.1443027861528279</v>
      </c>
      <c r="D152" s="39">
        <v>1.2951555276509974</v>
      </c>
      <c r="E152" s="40" t="s">
        <v>100</v>
      </c>
      <c r="F152" s="38">
        <v>3.2144466402749856</v>
      </c>
      <c r="G152" s="39">
        <v>1.86656891431884</v>
      </c>
      <c r="H152" s="40" t="s">
        <v>101</v>
      </c>
      <c r="I152" s="38">
        <v>11.9941222448548</v>
      </c>
      <c r="J152" s="41">
        <v>3.1230279440999871</v>
      </c>
      <c r="K152" s="42" t="s">
        <v>100</v>
      </c>
      <c r="L152" s="43"/>
      <c r="M152" s="44"/>
      <c r="N152" s="43"/>
    </row>
    <row r="153" spans="1:14" x14ac:dyDescent="0.2">
      <c r="A153" s="30" t="s">
        <v>56</v>
      </c>
      <c r="B153" s="37">
        <v>52.11596868481513</v>
      </c>
      <c r="C153" s="38">
        <v>3.4996537640038667</v>
      </c>
      <c r="D153" s="39">
        <v>1.2706585884979167</v>
      </c>
      <c r="E153" s="40" t="s">
        <v>100</v>
      </c>
      <c r="F153" s="38">
        <v>6.9490463702042504</v>
      </c>
      <c r="G153" s="39">
        <v>2.0515168389169642</v>
      </c>
      <c r="H153" s="40" t="s">
        <v>100</v>
      </c>
      <c r="I153" s="38">
        <v>4.4851353723671963</v>
      </c>
      <c r="J153" s="41">
        <v>2.3269093766796058</v>
      </c>
      <c r="K153" s="42" t="s">
        <v>101</v>
      </c>
      <c r="L153" s="43"/>
      <c r="M153" s="44"/>
      <c r="N153" s="43"/>
    </row>
    <row r="154" spans="1:14" x14ac:dyDescent="0.2">
      <c r="A154" s="30" t="s">
        <v>57</v>
      </c>
      <c r="B154" s="37">
        <v>52.038680425534906</v>
      </c>
      <c r="C154" s="38">
        <v>7.2177356788925309</v>
      </c>
      <c r="D154" s="39">
        <v>1.2496255679949224</v>
      </c>
      <c r="E154" s="40" t="s">
        <v>100</v>
      </c>
      <c r="F154" s="38">
        <v>10.801822216977847</v>
      </c>
      <c r="G154" s="39">
        <v>2.1174915201620426</v>
      </c>
      <c r="H154" s="40" t="s">
        <v>100</v>
      </c>
      <c r="I154" s="38">
        <v>-2.599642701831165</v>
      </c>
      <c r="J154" s="41">
        <v>2.9018527821434645</v>
      </c>
      <c r="K154" s="42" t="s">
        <v>101</v>
      </c>
      <c r="L154" s="43"/>
      <c r="M154" s="44"/>
      <c r="N154" s="43"/>
    </row>
    <row r="155" spans="1:14" x14ac:dyDescent="0.2">
      <c r="A155" s="30" t="s">
        <v>58</v>
      </c>
      <c r="B155" s="37">
        <v>51.97637631680643</v>
      </c>
      <c r="C155" s="38">
        <v>-2.5137180416913836</v>
      </c>
      <c r="D155" s="39">
        <v>1.4731720901468319</v>
      </c>
      <c r="E155" s="40" t="s">
        <v>101</v>
      </c>
      <c r="F155" s="38">
        <v>30.014403971800363</v>
      </c>
      <c r="G155" s="39">
        <v>2.1902516735486617</v>
      </c>
      <c r="H155" s="40" t="s">
        <v>100</v>
      </c>
      <c r="I155" s="38" t="s">
        <v>104</v>
      </c>
      <c r="J155" s="41" t="s">
        <v>104</v>
      </c>
      <c r="K155" s="42" t="s">
        <v>104</v>
      </c>
      <c r="L155" s="43"/>
      <c r="M155" s="44"/>
      <c r="N155" s="43"/>
    </row>
    <row r="156" spans="1:14" x14ac:dyDescent="0.2">
      <c r="A156" s="30" t="s">
        <v>59</v>
      </c>
      <c r="B156" s="37">
        <v>51.476552067286292</v>
      </c>
      <c r="C156" s="38">
        <v>1.6359808634545701</v>
      </c>
      <c r="D156" s="39">
        <v>1.6795151595337514</v>
      </c>
      <c r="E156" s="40" t="s">
        <v>101</v>
      </c>
      <c r="F156" s="38">
        <v>12.586128430653055</v>
      </c>
      <c r="G156" s="39">
        <v>2.3351470796311715</v>
      </c>
      <c r="H156" s="40" t="s">
        <v>100</v>
      </c>
      <c r="I156" s="38">
        <v>-8.4382540717951926</v>
      </c>
      <c r="J156" s="41">
        <v>2.9680693295767568</v>
      </c>
      <c r="K156" s="42" t="s">
        <v>102</v>
      </c>
      <c r="L156" s="43"/>
      <c r="M156" s="44"/>
      <c r="N156" s="43"/>
    </row>
    <row r="157" spans="1:14" x14ac:dyDescent="0.2">
      <c r="A157" s="30" t="s">
        <v>60</v>
      </c>
      <c r="B157" s="37">
        <v>51.023302965533581</v>
      </c>
      <c r="C157" s="38">
        <v>1.0940404913343258</v>
      </c>
      <c r="D157" s="39">
        <v>1.3033565314856306</v>
      </c>
      <c r="E157" s="40" t="s">
        <v>101</v>
      </c>
      <c r="F157" s="38">
        <v>13.255646689436318</v>
      </c>
      <c r="G157" s="39">
        <v>2.112638548716181</v>
      </c>
      <c r="H157" s="40" t="s">
        <v>100</v>
      </c>
      <c r="I157" s="38">
        <v>-2.3273914415159425</v>
      </c>
      <c r="J157" s="41">
        <v>4.0926705072946348</v>
      </c>
      <c r="K157" s="42" t="s">
        <v>101</v>
      </c>
      <c r="L157" s="43"/>
      <c r="M157" s="44"/>
      <c r="N157" s="43"/>
    </row>
    <row r="158" spans="1:14" x14ac:dyDescent="0.2">
      <c r="A158" s="30" t="s">
        <v>61</v>
      </c>
      <c r="B158" s="37">
        <v>50.728610949952525</v>
      </c>
      <c r="C158" s="38">
        <v>0.99337608726386151</v>
      </c>
      <c r="D158" s="39">
        <v>1.8514953959922615</v>
      </c>
      <c r="E158" s="40" t="s">
        <v>101</v>
      </c>
      <c r="F158" s="38">
        <v>6.883288186148377</v>
      </c>
      <c r="G158" s="39">
        <v>2.2499956680898787</v>
      </c>
      <c r="H158" s="40" t="s">
        <v>100</v>
      </c>
      <c r="I158" s="38">
        <v>6.8156838735620298</v>
      </c>
      <c r="J158" s="41">
        <v>2.7274670158749665</v>
      </c>
      <c r="K158" s="42" t="s">
        <v>100</v>
      </c>
      <c r="L158" s="43"/>
      <c r="M158" s="44"/>
      <c r="N158" s="43"/>
    </row>
    <row r="159" spans="1:14" x14ac:dyDescent="0.2">
      <c r="A159" s="30" t="s">
        <v>62</v>
      </c>
      <c r="B159" s="37">
        <v>49.965894245246531</v>
      </c>
      <c r="C159" s="38">
        <v>3.3336336198433187</v>
      </c>
      <c r="D159" s="39">
        <v>0.93937311961294012</v>
      </c>
      <c r="E159" s="40" t="s">
        <v>100</v>
      </c>
      <c r="F159" s="38">
        <v>18.263050712101702</v>
      </c>
      <c r="G159" s="39">
        <v>1.211124595713571</v>
      </c>
      <c r="H159" s="40" t="s">
        <v>100</v>
      </c>
      <c r="I159" s="38">
        <v>10.411583218510003</v>
      </c>
      <c r="J159" s="41">
        <v>1.007605221117331</v>
      </c>
      <c r="K159" s="42" t="s">
        <v>100</v>
      </c>
      <c r="L159" s="43"/>
      <c r="M159" s="44"/>
      <c r="N159" s="43"/>
    </row>
    <row r="160" spans="1:14" x14ac:dyDescent="0.2">
      <c r="A160" s="30" t="s">
        <v>63</v>
      </c>
      <c r="B160" s="37">
        <v>49.586692668296052</v>
      </c>
      <c r="C160" s="38">
        <v>1.1357339406380333</v>
      </c>
      <c r="D160" s="39">
        <v>1.5515262850158471</v>
      </c>
      <c r="E160" s="40" t="s">
        <v>101</v>
      </c>
      <c r="F160" s="38">
        <v>15.206633052000605</v>
      </c>
      <c r="G160" s="39">
        <v>2.1713885369069743</v>
      </c>
      <c r="H160" s="40" t="s">
        <v>100</v>
      </c>
      <c r="I160" s="38">
        <v>1.2108485565726426</v>
      </c>
      <c r="J160" s="41">
        <v>6.0947547057406917</v>
      </c>
      <c r="K160" s="42" t="s">
        <v>101</v>
      </c>
      <c r="L160" s="43"/>
      <c r="M160" s="44"/>
      <c r="N160" s="43"/>
    </row>
    <row r="161" spans="1:14" x14ac:dyDescent="0.2">
      <c r="A161" s="30" t="s">
        <v>64</v>
      </c>
      <c r="B161" s="37">
        <v>49.397632017081136</v>
      </c>
      <c r="C161" s="38">
        <v>2.4558741355266207</v>
      </c>
      <c r="D161" s="39">
        <v>1.4060210887588556</v>
      </c>
      <c r="E161" s="40" t="s">
        <v>101</v>
      </c>
      <c r="F161" s="38">
        <v>25.900696870761543</v>
      </c>
      <c r="G161" s="39">
        <v>2.2262147360500899</v>
      </c>
      <c r="H161" s="40" t="s">
        <v>100</v>
      </c>
      <c r="I161" s="38">
        <v>-0.61120379885557696</v>
      </c>
      <c r="J161" s="41">
        <v>3.0892494237842163</v>
      </c>
      <c r="K161" s="42" t="s">
        <v>101</v>
      </c>
      <c r="L161" s="43"/>
      <c r="M161" s="44"/>
      <c r="N161" s="43"/>
    </row>
    <row r="162" spans="1:14" x14ac:dyDescent="0.2">
      <c r="A162" s="30" t="s">
        <v>65</v>
      </c>
      <c r="B162" s="37">
        <v>49.16424183261266</v>
      </c>
      <c r="C162" s="38">
        <v>-5.8514795089878788</v>
      </c>
      <c r="D162" s="39">
        <v>1.4717139676471771</v>
      </c>
      <c r="E162" s="40" t="s">
        <v>102</v>
      </c>
      <c r="F162" s="38">
        <v>-0.5149246730362762</v>
      </c>
      <c r="G162" s="39">
        <v>2.1014686409542196</v>
      </c>
      <c r="H162" s="40" t="s">
        <v>101</v>
      </c>
      <c r="I162" s="38">
        <v>7.2594198056879833</v>
      </c>
      <c r="J162" s="41">
        <v>1.8962535514610805</v>
      </c>
      <c r="K162" s="42" t="s">
        <v>100</v>
      </c>
      <c r="L162" s="43"/>
      <c r="M162" s="44"/>
      <c r="N162" s="43"/>
    </row>
    <row r="163" spans="1:14" x14ac:dyDescent="0.2">
      <c r="A163" s="30" t="s">
        <v>66</v>
      </c>
      <c r="B163" s="37">
        <v>47.521064785037368</v>
      </c>
      <c r="C163" s="38">
        <v>6.6998617115507244</v>
      </c>
      <c r="D163" s="39">
        <v>1.4486965965564038</v>
      </c>
      <c r="E163" s="40" t="s">
        <v>100</v>
      </c>
      <c r="F163" s="38">
        <v>3.1510913107916565</v>
      </c>
      <c r="G163" s="39">
        <v>1.9923562173719611</v>
      </c>
      <c r="H163" s="40" t="s">
        <v>101</v>
      </c>
      <c r="I163" s="38">
        <v>1.1114081297917551</v>
      </c>
      <c r="J163" s="41">
        <v>2.005898659556852</v>
      </c>
      <c r="K163" s="42" t="s">
        <v>101</v>
      </c>
      <c r="L163" s="43"/>
      <c r="M163" s="44"/>
      <c r="N163" s="43"/>
    </row>
    <row r="164" spans="1:14" x14ac:dyDescent="0.2">
      <c r="A164" s="30" t="s">
        <v>67</v>
      </c>
      <c r="B164" s="37">
        <v>47.032079915076039</v>
      </c>
      <c r="C164" s="38">
        <v>1.006571227417453</v>
      </c>
      <c r="D164" s="39">
        <v>1.4993927572834129</v>
      </c>
      <c r="E164" s="40" t="s">
        <v>101</v>
      </c>
      <c r="F164" s="38">
        <v>12.365864402398742</v>
      </c>
      <c r="G164" s="39">
        <v>2.0695636776987398</v>
      </c>
      <c r="H164" s="40" t="s">
        <v>100</v>
      </c>
      <c r="I164" s="38">
        <v>4.5769349114761795</v>
      </c>
      <c r="J164" s="41">
        <v>1.8100895010574931</v>
      </c>
      <c r="K164" s="42" t="s">
        <v>100</v>
      </c>
      <c r="L164" s="43"/>
      <c r="M164" s="44"/>
      <c r="N164" s="43"/>
    </row>
    <row r="165" spans="1:14" x14ac:dyDescent="0.2">
      <c r="A165" s="30" t="s">
        <v>68</v>
      </c>
      <c r="B165" s="37">
        <v>46.779899251232969</v>
      </c>
      <c r="C165" s="38">
        <v>-0.18289131168424433</v>
      </c>
      <c r="D165" s="39">
        <v>1.2241819294988443</v>
      </c>
      <c r="E165" s="40" t="s">
        <v>101</v>
      </c>
      <c r="F165" s="38">
        <v>21.664572843242105</v>
      </c>
      <c r="G165" s="39">
        <v>1.8448851579691565</v>
      </c>
      <c r="H165" s="40" t="s">
        <v>100</v>
      </c>
      <c r="I165" s="38">
        <v>8.6465945982289796</v>
      </c>
      <c r="J165" s="41">
        <v>2.1596075859897659</v>
      </c>
      <c r="K165" s="42" t="s">
        <v>100</v>
      </c>
      <c r="L165" s="43"/>
      <c r="M165" s="44"/>
      <c r="N165" s="43"/>
    </row>
    <row r="166" spans="1:14" x14ac:dyDescent="0.2">
      <c r="A166" s="30" t="s">
        <v>69</v>
      </c>
      <c r="B166" s="37">
        <v>45.909643775839569</v>
      </c>
      <c r="C166" s="38">
        <v>5.7119517863303884</v>
      </c>
      <c r="D166" s="39">
        <v>0.94900923554918104</v>
      </c>
      <c r="E166" s="40" t="s">
        <v>100</v>
      </c>
      <c r="F166" s="38">
        <v>22.575456566839343</v>
      </c>
      <c r="G166" s="39">
        <v>1.235991718196684</v>
      </c>
      <c r="H166" s="40" t="s">
        <v>100</v>
      </c>
      <c r="I166" s="38">
        <v>13.676851576812894</v>
      </c>
      <c r="J166" s="41">
        <v>0.85438094178350421</v>
      </c>
      <c r="K166" s="42" t="s">
        <v>100</v>
      </c>
      <c r="L166" s="43"/>
      <c r="M166" s="44"/>
      <c r="N166" s="43"/>
    </row>
    <row r="167" spans="1:14" x14ac:dyDescent="0.2">
      <c r="A167" s="30" t="s">
        <v>70</v>
      </c>
      <c r="B167" s="37">
        <v>45.496024746515332</v>
      </c>
      <c r="C167" s="38">
        <v>-0.58754412011313661</v>
      </c>
      <c r="D167" s="39">
        <v>1.4569429849306266</v>
      </c>
      <c r="E167" s="40" t="s">
        <v>101</v>
      </c>
      <c r="F167" s="38">
        <v>4.0392583355905742</v>
      </c>
      <c r="G167" s="39">
        <v>1.8036798435384311</v>
      </c>
      <c r="H167" s="45" t="s">
        <v>100</v>
      </c>
      <c r="I167" s="38">
        <v>4.4322946712410243</v>
      </c>
      <c r="J167" s="41">
        <v>3.0972343586852058</v>
      </c>
      <c r="K167" s="42" t="s">
        <v>101</v>
      </c>
      <c r="L167" s="43"/>
      <c r="M167" s="44"/>
      <c r="N167" s="43"/>
    </row>
    <row r="168" spans="1:14" x14ac:dyDescent="0.2">
      <c r="A168" s="30" t="s">
        <v>71</v>
      </c>
      <c r="B168" s="37">
        <v>45.005306008220387</v>
      </c>
      <c r="C168" s="38">
        <v>-0.36168795430612022</v>
      </c>
      <c r="D168" s="39">
        <v>1.3413650013470202</v>
      </c>
      <c r="E168" s="40" t="s">
        <v>101</v>
      </c>
      <c r="F168" s="38">
        <v>23.391744308793491</v>
      </c>
      <c r="G168" s="39">
        <v>2.3386067624988089</v>
      </c>
      <c r="H168" s="40" t="s">
        <v>100</v>
      </c>
      <c r="I168" s="38">
        <v>-6.2215190954892208</v>
      </c>
      <c r="J168" s="41">
        <v>7.3914602038435735</v>
      </c>
      <c r="K168" s="42" t="s">
        <v>101</v>
      </c>
      <c r="L168" s="43"/>
      <c r="M168" s="44"/>
      <c r="N168" s="43"/>
    </row>
    <row r="169" spans="1:14" x14ac:dyDescent="0.2">
      <c r="A169" s="30" t="s">
        <v>72</v>
      </c>
      <c r="B169" s="37">
        <v>43.33489136728911</v>
      </c>
      <c r="C169" s="38">
        <v>2.3143696022695011</v>
      </c>
      <c r="D169" s="39">
        <v>1.2652590549547182</v>
      </c>
      <c r="E169" s="40" t="s">
        <v>101</v>
      </c>
      <c r="F169" s="38">
        <v>25.000811869023657</v>
      </c>
      <c r="G169" s="39">
        <v>2.2108969532882234</v>
      </c>
      <c r="H169" s="40" t="s">
        <v>100</v>
      </c>
      <c r="I169" s="38">
        <v>24.438274354157613</v>
      </c>
      <c r="J169" s="41">
        <v>6.681777951572486</v>
      </c>
      <c r="K169" s="42" t="s">
        <v>100</v>
      </c>
      <c r="L169" s="43"/>
      <c r="M169" s="44"/>
      <c r="N169" s="43"/>
    </row>
    <row r="170" spans="1:14" x14ac:dyDescent="0.2">
      <c r="A170" s="30" t="s">
        <v>73</v>
      </c>
      <c r="B170" s="37">
        <v>43.225316183305011</v>
      </c>
      <c r="C170" s="38">
        <v>4.8148995505683132</v>
      </c>
      <c r="D170" s="39">
        <v>1.3167770038705686</v>
      </c>
      <c r="E170" s="40" t="s">
        <v>100</v>
      </c>
      <c r="F170" s="38">
        <v>21.621722430472268</v>
      </c>
      <c r="G170" s="39">
        <v>2.2326468211453636</v>
      </c>
      <c r="H170" s="40" t="s">
        <v>100</v>
      </c>
      <c r="I170" s="38" t="s">
        <v>104</v>
      </c>
      <c r="J170" s="41" t="s">
        <v>104</v>
      </c>
      <c r="K170" s="42" t="s">
        <v>104</v>
      </c>
      <c r="L170" s="43"/>
      <c r="M170" s="44"/>
      <c r="N170" s="43"/>
    </row>
    <row r="171" spans="1:14" x14ac:dyDescent="0.2">
      <c r="A171" s="30" t="s">
        <v>74</v>
      </c>
      <c r="B171" s="37">
        <v>43.049507247795219</v>
      </c>
      <c r="C171" s="38">
        <v>5.8759161469582608</v>
      </c>
      <c r="D171" s="39">
        <v>1.6190499486140033</v>
      </c>
      <c r="E171" s="40" t="s">
        <v>100</v>
      </c>
      <c r="F171" s="38">
        <v>15.558766074715344</v>
      </c>
      <c r="G171" s="39">
        <v>2.2257302434559119</v>
      </c>
      <c r="H171" s="40" t="s">
        <v>100</v>
      </c>
      <c r="I171" s="38">
        <v>2.641709266281083</v>
      </c>
      <c r="J171" s="41">
        <v>2.2175526934026544</v>
      </c>
      <c r="K171" s="42" t="s">
        <v>101</v>
      </c>
      <c r="L171" s="43"/>
      <c r="M171" s="44"/>
      <c r="N171" s="43"/>
    </row>
    <row r="172" spans="1:14" x14ac:dyDescent="0.2">
      <c r="A172" s="30" t="s">
        <v>75</v>
      </c>
      <c r="B172" s="37">
        <v>42.832121549535572</v>
      </c>
      <c r="C172" s="38">
        <v>5.0139413189470972</v>
      </c>
      <c r="D172" s="39">
        <v>1.6705630778682046</v>
      </c>
      <c r="E172" s="40" t="s">
        <v>100</v>
      </c>
      <c r="F172" s="38">
        <v>20.384970871569806</v>
      </c>
      <c r="G172" s="39">
        <v>2.2727367933723723</v>
      </c>
      <c r="H172" s="40" t="s">
        <v>100</v>
      </c>
      <c r="I172" s="38">
        <v>2.6506970832805763</v>
      </c>
      <c r="J172" s="41">
        <v>6.3209672502962375</v>
      </c>
      <c r="K172" s="42" t="s">
        <v>101</v>
      </c>
      <c r="L172" s="43"/>
      <c r="M172" s="44"/>
      <c r="N172" s="43"/>
    </row>
    <row r="173" spans="1:14" x14ac:dyDescent="0.2">
      <c r="A173" s="30" t="s">
        <v>76</v>
      </c>
      <c r="B173" s="37">
        <v>42.746971980860906</v>
      </c>
      <c r="C173" s="38">
        <v>-4.4010843509792252</v>
      </c>
      <c r="D173" s="39">
        <v>1.57203399696296</v>
      </c>
      <c r="E173" s="40" t="s">
        <v>102</v>
      </c>
      <c r="F173" s="38">
        <v>1.0254540525262001</v>
      </c>
      <c r="G173" s="39">
        <v>2.7000904917487585</v>
      </c>
      <c r="H173" s="40" t="s">
        <v>101</v>
      </c>
      <c r="I173" s="38">
        <v>5.4112407211935221</v>
      </c>
      <c r="J173" s="41">
        <v>1.2864082288424088</v>
      </c>
      <c r="K173" s="42" t="s">
        <v>100</v>
      </c>
      <c r="L173" s="43"/>
      <c r="M173" s="44"/>
      <c r="N173" s="43"/>
    </row>
    <row r="174" spans="1:14" x14ac:dyDescent="0.2">
      <c r="A174" s="30" t="s">
        <v>77</v>
      </c>
      <c r="B174" s="37">
        <v>41.510755155433202</v>
      </c>
      <c r="C174" s="38">
        <v>4.9146880342966384</v>
      </c>
      <c r="D174" s="39">
        <v>1.3905205279962143</v>
      </c>
      <c r="E174" s="40" t="s">
        <v>100</v>
      </c>
      <c r="F174" s="38">
        <v>10.103725063568405</v>
      </c>
      <c r="G174" s="39">
        <v>2.3150808157828577</v>
      </c>
      <c r="H174" s="40" t="s">
        <v>100</v>
      </c>
      <c r="I174" s="38">
        <v>3.4611860733261608</v>
      </c>
      <c r="J174" s="41">
        <v>7.1592654313014394</v>
      </c>
      <c r="K174" s="42" t="s">
        <v>101</v>
      </c>
      <c r="L174" s="43"/>
      <c r="M174" s="44"/>
      <c r="N174" s="43"/>
    </row>
    <row r="175" spans="1:14" x14ac:dyDescent="0.2">
      <c r="A175" s="30" t="s">
        <v>78</v>
      </c>
      <c r="B175" s="37">
        <v>41.243815753758071</v>
      </c>
      <c r="C175" s="38">
        <v>-1.1558349257176204</v>
      </c>
      <c r="D175" s="39">
        <v>1.259464327872394</v>
      </c>
      <c r="E175" s="40" t="s">
        <v>101</v>
      </c>
      <c r="F175" s="38">
        <v>18.914543061835801</v>
      </c>
      <c r="G175" s="39">
        <v>2.1056526159223354</v>
      </c>
      <c r="H175" s="40" t="s">
        <v>100</v>
      </c>
      <c r="I175" s="38">
        <v>8.6766795123843252</v>
      </c>
      <c r="J175" s="41">
        <v>4.7242925810774015</v>
      </c>
      <c r="K175" s="42" t="s">
        <v>101</v>
      </c>
      <c r="L175" s="43"/>
      <c r="M175" s="44"/>
      <c r="N175" s="43"/>
    </row>
    <row r="176" spans="1:14" x14ac:dyDescent="0.2">
      <c r="A176" s="30" t="s">
        <v>79</v>
      </c>
      <c r="B176" s="37">
        <v>40.88019834609473</v>
      </c>
      <c r="C176" s="38">
        <v>0.88827965743428905</v>
      </c>
      <c r="D176" s="39">
        <v>1.2188184365180814</v>
      </c>
      <c r="E176" s="40" t="s">
        <v>101</v>
      </c>
      <c r="F176" s="38">
        <v>3.1825519089139362</v>
      </c>
      <c r="G176" s="39">
        <v>2.2433569074940105</v>
      </c>
      <c r="H176" s="40" t="s">
        <v>101</v>
      </c>
      <c r="I176" s="38">
        <v>-15.023194345503111</v>
      </c>
      <c r="J176" s="41">
        <v>7.4210964463725082</v>
      </c>
      <c r="K176" s="42" t="s">
        <v>102</v>
      </c>
      <c r="L176" s="43"/>
      <c r="M176" s="44"/>
      <c r="N176" s="43"/>
    </row>
    <row r="177" spans="1:37" x14ac:dyDescent="0.2">
      <c r="A177" s="30" t="s">
        <v>80</v>
      </c>
      <c r="B177" s="37">
        <v>40.714337994567252</v>
      </c>
      <c r="C177" s="38">
        <v>7.9029532344470894</v>
      </c>
      <c r="D177" s="39">
        <v>1.4011386916037625</v>
      </c>
      <c r="E177" s="40" t="s">
        <v>100</v>
      </c>
      <c r="F177" s="38">
        <v>10.039190860356662</v>
      </c>
      <c r="G177" s="39">
        <v>2.0540402511865161</v>
      </c>
      <c r="H177" s="40" t="s">
        <v>100</v>
      </c>
      <c r="I177" s="38" t="s">
        <v>104</v>
      </c>
      <c r="J177" s="41" t="s">
        <v>104</v>
      </c>
      <c r="K177" s="42" t="s">
        <v>104</v>
      </c>
      <c r="L177" s="43"/>
      <c r="M177" s="44"/>
      <c r="N177" s="43"/>
    </row>
    <row r="178" spans="1:37" x14ac:dyDescent="0.2">
      <c r="A178" s="30" t="s">
        <v>81</v>
      </c>
      <c r="B178" s="37">
        <v>40.645810775932731</v>
      </c>
      <c r="C178" s="38">
        <v>-1.7153182666296232</v>
      </c>
      <c r="D178" s="39">
        <v>1.637041962452543</v>
      </c>
      <c r="E178" s="40" t="s">
        <v>101</v>
      </c>
      <c r="F178" s="38">
        <v>7.1071960523007718</v>
      </c>
      <c r="G178" s="39">
        <v>2.707530197448845</v>
      </c>
      <c r="H178" s="40" t="s">
        <v>100</v>
      </c>
      <c r="I178" s="38">
        <v>8.609514067722138</v>
      </c>
      <c r="J178" s="41">
        <v>4.311972407326965</v>
      </c>
      <c r="K178" s="42" t="s">
        <v>100</v>
      </c>
      <c r="L178" s="43"/>
      <c r="M178" s="44"/>
      <c r="N178" s="43"/>
    </row>
    <row r="179" spans="1:37" x14ac:dyDescent="0.2">
      <c r="A179" s="30" t="s">
        <v>82</v>
      </c>
      <c r="B179" s="37">
        <v>34.673861119805338</v>
      </c>
      <c r="C179" s="38">
        <v>-2.0716157314715886</v>
      </c>
      <c r="D179" s="39">
        <v>1.7758716847447631</v>
      </c>
      <c r="E179" s="40" t="s">
        <v>101</v>
      </c>
      <c r="F179" s="38">
        <v>16.525175620672599</v>
      </c>
      <c r="G179" s="39">
        <v>2.4596331680193875</v>
      </c>
      <c r="H179" s="40" t="s">
        <v>100</v>
      </c>
      <c r="I179" s="38">
        <v>-5.3124534031614203</v>
      </c>
      <c r="J179" s="41">
        <v>5.2578339799504175</v>
      </c>
      <c r="K179" s="42" t="s">
        <v>101</v>
      </c>
      <c r="L179" s="43"/>
      <c r="M179" s="44"/>
      <c r="N179" s="43"/>
    </row>
    <row r="180" spans="1:37" x14ac:dyDescent="0.2">
      <c r="A180" s="30" t="s">
        <v>83</v>
      </c>
      <c r="B180" s="37">
        <v>31.316027188788368</v>
      </c>
      <c r="C180" s="38">
        <v>0.95624740351142989</v>
      </c>
      <c r="D180" s="39">
        <v>1.2091974459732295</v>
      </c>
      <c r="E180" s="40" t="s">
        <v>101</v>
      </c>
      <c r="F180" s="38">
        <v>18.696692737669068</v>
      </c>
      <c r="G180" s="39">
        <v>2.1400470857254379</v>
      </c>
      <c r="H180" s="46" t="s">
        <v>100</v>
      </c>
      <c r="I180" s="38">
        <v>17.620485297824981</v>
      </c>
      <c r="J180" s="41">
        <v>6.07347349031728</v>
      </c>
      <c r="K180" s="47" t="s">
        <v>100</v>
      </c>
      <c r="L180" s="43"/>
      <c r="M180" s="44"/>
      <c r="N180" s="43"/>
    </row>
    <row r="181" spans="1:37" x14ac:dyDescent="0.2">
      <c r="A181" s="30" t="s">
        <v>84</v>
      </c>
      <c r="B181" s="37">
        <v>28.72529204552281</v>
      </c>
      <c r="C181" s="38">
        <v>-2.7139832652799676</v>
      </c>
      <c r="D181" s="39">
        <v>1.5055642402709533</v>
      </c>
      <c r="E181" s="40" t="s">
        <v>101</v>
      </c>
      <c r="F181" s="38">
        <v>21.178078551562653</v>
      </c>
      <c r="G181" s="39">
        <v>2.2317596233968859</v>
      </c>
      <c r="H181" s="40" t="s">
        <v>100</v>
      </c>
      <c r="I181" s="38">
        <v>12.907861987563706</v>
      </c>
      <c r="J181" s="41">
        <v>5.0446301043178376</v>
      </c>
      <c r="K181" s="42" t="s">
        <v>100</v>
      </c>
      <c r="L181" s="43"/>
      <c r="M181" s="44"/>
      <c r="N181" s="43"/>
    </row>
    <row r="182" spans="1:37" x14ac:dyDescent="0.2">
      <c r="A182" s="30" t="s">
        <v>85</v>
      </c>
      <c r="B182" s="37">
        <v>28.54673748858103</v>
      </c>
      <c r="C182" s="38">
        <v>2.5026149576184977</v>
      </c>
      <c r="D182" s="39">
        <v>1.0913551103257952</v>
      </c>
      <c r="E182" s="40" t="s">
        <v>100</v>
      </c>
      <c r="F182" s="38">
        <v>15.429532260263684</v>
      </c>
      <c r="G182" s="39">
        <v>2.2797872406331874</v>
      </c>
      <c r="H182" s="40" t="s">
        <v>100</v>
      </c>
      <c r="I182" s="38">
        <v>-13.08664572327759</v>
      </c>
      <c r="J182" s="41">
        <v>8.6460360473727871</v>
      </c>
      <c r="K182" s="42" t="s">
        <v>101</v>
      </c>
      <c r="L182" s="43"/>
      <c r="M182" s="44"/>
      <c r="N182" s="43"/>
    </row>
    <row r="183" spans="1:37" x14ac:dyDescent="0.2">
      <c r="A183" s="30" t="s">
        <v>86</v>
      </c>
      <c r="B183" s="37">
        <v>27.608772610342484</v>
      </c>
      <c r="C183" s="38">
        <v>-0.80984145877838998</v>
      </c>
      <c r="D183" s="39">
        <v>1.3685580622825591</v>
      </c>
      <c r="E183" s="40" t="s">
        <v>101</v>
      </c>
      <c r="F183" s="38">
        <v>10.267147247997023</v>
      </c>
      <c r="G183" s="39">
        <v>2.000048503819726</v>
      </c>
      <c r="H183" s="40" t="s">
        <v>100</v>
      </c>
      <c r="I183" s="38">
        <v>-5.2047269021708011</v>
      </c>
      <c r="J183" s="41">
        <v>5.9701934215605057</v>
      </c>
      <c r="K183" s="42" t="s">
        <v>101</v>
      </c>
      <c r="L183" s="43"/>
      <c r="M183" s="44"/>
      <c r="N183" s="43"/>
    </row>
    <row r="184" spans="1:37" ht="13.5" thickBot="1" x14ac:dyDescent="0.25">
      <c r="A184" s="48" t="s">
        <v>87</v>
      </c>
      <c r="B184" s="49">
        <v>23.998341317114708</v>
      </c>
      <c r="C184" s="50">
        <v>-2.7321346094097692</v>
      </c>
      <c r="D184" s="51">
        <v>1.2468330901199991</v>
      </c>
      <c r="E184" s="52" t="s">
        <v>102</v>
      </c>
      <c r="F184" s="50">
        <v>3.7077284551597316</v>
      </c>
      <c r="G184" s="51">
        <v>1.8760868405888447</v>
      </c>
      <c r="H184" s="52" t="s">
        <v>100</v>
      </c>
      <c r="I184" s="50">
        <v>-6.0404239078624968</v>
      </c>
      <c r="J184" s="53">
        <v>5.4089566102180235</v>
      </c>
      <c r="K184" s="54" t="s">
        <v>101</v>
      </c>
      <c r="L184" s="43"/>
      <c r="M184" s="44"/>
      <c r="N184" s="43"/>
    </row>
    <row r="188" spans="1:37" x14ac:dyDescent="0.2">
      <c r="A188" s="55"/>
      <c r="B188" s="56"/>
      <c r="C188" s="56"/>
      <c r="D188" s="56"/>
      <c r="E188" s="56"/>
      <c r="F188" s="56"/>
      <c r="G188" s="57"/>
      <c r="H188" s="56"/>
      <c r="I188" s="56"/>
      <c r="J188" s="58"/>
      <c r="K188" s="56"/>
      <c r="L188" s="56"/>
      <c r="M188" s="58"/>
      <c r="N188" s="56"/>
      <c r="O188" s="56"/>
      <c r="P188" s="56"/>
      <c r="Q188" s="56"/>
      <c r="R188" s="56"/>
      <c r="S188" s="59"/>
      <c r="T188" s="56"/>
      <c r="U188" s="56"/>
      <c r="V188" s="56"/>
      <c r="W188" s="56"/>
      <c r="X188" s="56"/>
      <c r="Y188" s="56"/>
      <c r="Z188" s="56"/>
      <c r="AA188" s="56"/>
      <c r="AB188" s="56"/>
      <c r="AC188" s="56"/>
      <c r="AD188" s="56"/>
      <c r="AE188" s="56"/>
      <c r="AF188" s="56"/>
      <c r="AG188" s="56"/>
      <c r="AH188" s="56"/>
      <c r="AI188" s="56"/>
      <c r="AJ188" s="56"/>
      <c r="AK188" s="56"/>
    </row>
    <row r="189" spans="1:37" x14ac:dyDescent="0.2">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row>
  </sheetData>
  <customSheetViews>
    <customSheetView guid="{DC5DBBD5-BFE9-4B9B-A5EE-8227AB20DBCB}" scale="90" showGridLines="0">
      <pageMargins left="0.7" right="0.7" top="0.75" bottom="0.75" header="0.3" footer="0.3"/>
      <pageSetup paperSize="9" scale="53" orientation="portrait" r:id="rId1"/>
    </customSheetView>
    <customSheetView guid="{C1D87E5C-56D8-44B8-9EAF-394782BE94E6}" scale="90" showGridLines="0">
      <pageMargins left="0.7" right="0.7" top="0.75" bottom="0.75" header="0.3" footer="0.3"/>
      <pageSetup paperSize="9" scale="53" orientation="portrait" r:id="rId2"/>
    </customSheetView>
  </customSheetViews>
  <mergeCells count="11">
    <mergeCell ref="A3:G4"/>
    <mergeCell ref="H6:J6"/>
    <mergeCell ref="E87:G87"/>
    <mergeCell ref="E88:G88"/>
    <mergeCell ref="E89:G89"/>
    <mergeCell ref="L104:N104"/>
    <mergeCell ref="A103:A105"/>
    <mergeCell ref="B103:K103"/>
    <mergeCell ref="C104:E104"/>
    <mergeCell ref="F104:H104"/>
    <mergeCell ref="I104:K104"/>
  </mergeCells>
  <conditionalFormatting sqref="H8:H85">
    <cfRule type="expression" dxfId="34" priority="6">
      <formula>E107="w"</formula>
    </cfRule>
    <cfRule type="expression" dxfId="33" priority="7">
      <formula>E107="m"</formula>
    </cfRule>
    <cfRule type="expression" dxfId="32" priority="8">
      <formula>E107="c"</formula>
    </cfRule>
    <cfRule type="expression" dxfId="31" priority="9">
      <formula>E107="1"</formula>
    </cfRule>
    <cfRule type="expression" dxfId="30" priority="10">
      <formula>E107="-1"</formula>
    </cfRule>
  </conditionalFormatting>
  <conditionalFormatting sqref="I8:I85">
    <cfRule type="expression" dxfId="29" priority="11">
      <formula>H107="w"</formula>
    </cfRule>
    <cfRule type="expression" dxfId="28" priority="12">
      <formula>H107="m"</formula>
    </cfRule>
    <cfRule type="expression" dxfId="27" priority="13">
      <formula>H107="c"</formula>
    </cfRule>
    <cfRule type="expression" dxfId="26" priority="14">
      <formula>H107="1"</formula>
    </cfRule>
    <cfRule type="expression" dxfId="25" priority="15">
      <formula>H107="-1"</formula>
    </cfRule>
  </conditionalFormatting>
  <conditionalFormatting sqref="J8:J85">
    <cfRule type="expression" dxfId="24" priority="1">
      <formula>K107="w"</formula>
    </cfRule>
    <cfRule type="expression" dxfId="23" priority="2">
      <formula>K107="c"</formula>
    </cfRule>
    <cfRule type="expression" dxfId="22" priority="3">
      <formula>K107="m"</formula>
    </cfRule>
    <cfRule type="expression" dxfId="21" priority="4">
      <formula>K107="1"</formula>
    </cfRule>
    <cfRule type="expression" dxfId="20" priority="5">
      <formula>K107="-1"</formula>
    </cfRule>
  </conditionalFormatting>
  <pageMargins left="0.7" right="0.7" top="0.75" bottom="0.75" header="0.3" footer="0.3"/>
  <pageSetup paperSize="9" scale="53"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83"/>
  <sheetViews>
    <sheetView showGridLines="0" zoomScale="90" zoomScaleNormal="90" workbookViewId="0"/>
  </sheetViews>
  <sheetFormatPr defaultRowHeight="12.75" x14ac:dyDescent="0.2"/>
  <cols>
    <col min="2" max="9" width="9.5703125" customWidth="1"/>
  </cols>
  <sheetData>
    <row r="1" spans="1:1" x14ac:dyDescent="0.2">
      <c r="A1" t="s">
        <v>138</v>
      </c>
    </row>
    <row r="2" spans="1:1" x14ac:dyDescent="0.2">
      <c r="A2" s="2" t="s">
        <v>120</v>
      </c>
    </row>
    <row r="3" spans="1:1" x14ac:dyDescent="0.2">
      <c r="A3" s="6"/>
    </row>
    <row r="39" spans="1:1" x14ac:dyDescent="0.2">
      <c r="A39" t="s">
        <v>119</v>
      </c>
    </row>
    <row r="40" spans="1:1" x14ac:dyDescent="0.2">
      <c r="A40" t="s">
        <v>208</v>
      </c>
    </row>
    <row r="41" spans="1:1" x14ac:dyDescent="0.2">
      <c r="A41" t="s">
        <v>222</v>
      </c>
    </row>
    <row r="42" spans="1:1" x14ac:dyDescent="0.2">
      <c r="A42" s="6" t="s">
        <v>118</v>
      </c>
    </row>
    <row r="43" spans="1:1" x14ac:dyDescent="0.2">
      <c r="A43" t="s">
        <v>233</v>
      </c>
    </row>
    <row r="99" spans="1:9" x14ac:dyDescent="0.2">
      <c r="A99" s="21"/>
    </row>
    <row r="100" spans="1:9" x14ac:dyDescent="0.2">
      <c r="A100" s="21"/>
    </row>
    <row r="101" spans="1:9" x14ac:dyDescent="0.2">
      <c r="A101" s="21"/>
    </row>
    <row r="102" spans="1:9" ht="13.5" thickBot="1" x14ac:dyDescent="0.25">
      <c r="D102" s="231"/>
      <c r="E102" s="231"/>
    </row>
    <row r="103" spans="1:9" ht="30.75" customHeight="1" x14ac:dyDescent="0.2">
      <c r="A103" s="207"/>
      <c r="B103" s="232" t="s">
        <v>117</v>
      </c>
      <c r="C103" s="233"/>
      <c r="D103" s="233"/>
      <c r="E103" s="233"/>
      <c r="F103" s="233"/>
      <c r="G103" s="233"/>
      <c r="H103" s="233"/>
      <c r="I103" s="234"/>
    </row>
    <row r="104" spans="1:9" ht="30.75" customHeight="1" x14ac:dyDescent="0.2">
      <c r="A104" s="208"/>
      <c r="B104" s="213" t="s">
        <v>116</v>
      </c>
      <c r="C104" s="214"/>
      <c r="D104" s="214"/>
      <c r="E104" s="215"/>
      <c r="F104" s="213" t="s">
        <v>115</v>
      </c>
      <c r="G104" s="214"/>
      <c r="H104" s="214"/>
      <c r="I104" s="235"/>
    </row>
    <row r="105" spans="1:9" x14ac:dyDescent="0.2">
      <c r="A105" s="209"/>
      <c r="B105" s="83" t="s">
        <v>112</v>
      </c>
      <c r="C105" s="82" t="s">
        <v>98</v>
      </c>
      <c r="D105" s="83" t="s">
        <v>114</v>
      </c>
      <c r="E105" s="82" t="s">
        <v>113</v>
      </c>
      <c r="F105" s="83" t="s">
        <v>112</v>
      </c>
      <c r="G105" s="82" t="s">
        <v>98</v>
      </c>
      <c r="H105" s="83" t="s">
        <v>114</v>
      </c>
      <c r="I105" s="80" t="s">
        <v>113</v>
      </c>
    </row>
    <row r="106" spans="1:9" x14ac:dyDescent="0.2">
      <c r="A106" s="74"/>
      <c r="B106" s="79"/>
      <c r="C106" s="78"/>
      <c r="D106" s="79"/>
      <c r="E106" s="78"/>
      <c r="F106" s="79"/>
      <c r="G106" s="78"/>
      <c r="H106" s="79"/>
      <c r="I106" s="76"/>
    </row>
    <row r="107" spans="1:9" x14ac:dyDescent="0.2">
      <c r="A107" s="74" t="s">
        <v>22</v>
      </c>
      <c r="B107" s="91">
        <v>79.188332214512783</v>
      </c>
      <c r="C107" s="72">
        <v>3.2322879200757977</v>
      </c>
      <c r="D107" s="91">
        <v>79.188332214512783</v>
      </c>
      <c r="E107" s="92"/>
      <c r="F107" s="91">
        <v>64.269656248893853</v>
      </c>
      <c r="G107" s="72">
        <v>3.1876063966877166</v>
      </c>
      <c r="H107" s="91">
        <v>64.269656248893853</v>
      </c>
      <c r="I107" s="90"/>
    </row>
    <row r="108" spans="1:9" x14ac:dyDescent="0.2">
      <c r="A108" s="74" t="s">
        <v>20</v>
      </c>
      <c r="B108" s="91">
        <v>70.8686093140482</v>
      </c>
      <c r="C108" s="72">
        <v>2.2778991542035403</v>
      </c>
      <c r="D108" s="91">
        <v>70.8686093140482</v>
      </c>
      <c r="E108" s="92"/>
      <c r="F108" s="91">
        <v>58.422146046661851</v>
      </c>
      <c r="G108" s="72">
        <v>2.2219929337763671</v>
      </c>
      <c r="H108" s="91">
        <v>58.422146046661851</v>
      </c>
      <c r="I108" s="90"/>
    </row>
    <row r="109" spans="1:9" x14ac:dyDescent="0.2">
      <c r="A109" s="74" t="s">
        <v>19</v>
      </c>
      <c r="B109" s="91">
        <v>68.644112026128425</v>
      </c>
      <c r="C109" s="72">
        <v>3.9070658449309947</v>
      </c>
      <c r="D109" s="91">
        <v>68.644112026128425</v>
      </c>
      <c r="E109" s="92"/>
      <c r="F109" s="91">
        <v>57.680094615793692</v>
      </c>
      <c r="G109" s="72">
        <v>4.0720081258022187</v>
      </c>
      <c r="H109" s="91">
        <v>57.680094615793692</v>
      </c>
      <c r="I109" s="90"/>
    </row>
    <row r="110" spans="1:9" x14ac:dyDescent="0.2">
      <c r="A110" s="74" t="s">
        <v>27</v>
      </c>
      <c r="B110" s="91">
        <v>76.928850645523553</v>
      </c>
      <c r="C110" s="72">
        <v>2.6300214134288975</v>
      </c>
      <c r="D110" s="91">
        <v>76.928850645523553</v>
      </c>
      <c r="E110" s="92"/>
      <c r="F110" s="91">
        <v>56.707760651140916</v>
      </c>
      <c r="G110" s="72">
        <v>2.38231378774368</v>
      </c>
      <c r="H110" s="91">
        <v>56.707760651140916</v>
      </c>
      <c r="I110" s="90"/>
    </row>
    <row r="111" spans="1:9" x14ac:dyDescent="0.2">
      <c r="A111" s="74" t="s">
        <v>14</v>
      </c>
      <c r="B111" s="91">
        <v>62.949706187933046</v>
      </c>
      <c r="C111" s="72">
        <v>4.4659690703630597</v>
      </c>
      <c r="D111" s="91">
        <v>62.949706187933046</v>
      </c>
      <c r="E111" s="92"/>
      <c r="F111" s="91">
        <v>55.259673673608624</v>
      </c>
      <c r="G111" s="72">
        <v>4.5431593695760579</v>
      </c>
      <c r="H111" s="91">
        <v>55.259673673608624</v>
      </c>
      <c r="I111" s="90"/>
    </row>
    <row r="112" spans="1:9" x14ac:dyDescent="0.2">
      <c r="A112" s="74" t="s">
        <v>35</v>
      </c>
      <c r="B112" s="91">
        <v>72.372946713049075</v>
      </c>
      <c r="C112" s="72">
        <v>2.6924858617900558</v>
      </c>
      <c r="D112" s="91">
        <v>72.372946713049075</v>
      </c>
      <c r="E112" s="92"/>
      <c r="F112" s="91">
        <v>53.10890527973234</v>
      </c>
      <c r="G112" s="72">
        <v>2.5543296092190735</v>
      </c>
      <c r="H112" s="91">
        <v>53.10890527973234</v>
      </c>
      <c r="I112" s="90"/>
    </row>
    <row r="113" spans="1:9" x14ac:dyDescent="0.2">
      <c r="A113" s="74" t="s">
        <v>69</v>
      </c>
      <c r="B113" s="91">
        <v>70.621871175249439</v>
      </c>
      <c r="C113" s="72">
        <v>2.2495732969777915</v>
      </c>
      <c r="D113" s="91">
        <v>70.621871175249439</v>
      </c>
      <c r="E113" s="92"/>
      <c r="F113" s="91">
        <v>50.283348420839474</v>
      </c>
      <c r="G113" s="72">
        <v>2.4168370495858897</v>
      </c>
      <c r="H113" s="91">
        <v>50.283348420839474</v>
      </c>
      <c r="I113" s="90"/>
    </row>
    <row r="114" spans="1:9" x14ac:dyDescent="0.2">
      <c r="A114" s="74" t="s">
        <v>36</v>
      </c>
      <c r="B114" s="91">
        <v>64.218501153292735</v>
      </c>
      <c r="C114" s="72">
        <v>2.817912074429858</v>
      </c>
      <c r="D114" s="91">
        <v>64.218501153292735</v>
      </c>
      <c r="E114" s="92"/>
      <c r="F114" s="91">
        <v>48.376963275484769</v>
      </c>
      <c r="G114" s="72">
        <v>2.4107355558277352</v>
      </c>
      <c r="H114" s="91">
        <v>48.376963275484769</v>
      </c>
      <c r="I114" s="90"/>
    </row>
    <row r="115" spans="1:9" x14ac:dyDescent="0.2">
      <c r="A115" s="74" t="s">
        <v>68</v>
      </c>
      <c r="B115" s="91">
        <v>65.874702167112588</v>
      </c>
      <c r="C115" s="72">
        <v>2.439106681016102</v>
      </c>
      <c r="D115" s="91">
        <v>65.874702167112588</v>
      </c>
      <c r="E115" s="92"/>
      <c r="F115" s="91">
        <v>48.167680943180471</v>
      </c>
      <c r="G115" s="72">
        <v>2.310954069266185</v>
      </c>
      <c r="H115" s="91">
        <v>48.167680943180471</v>
      </c>
      <c r="I115" s="90"/>
    </row>
    <row r="116" spans="1:9" x14ac:dyDescent="0.2">
      <c r="A116" s="74" t="s">
        <v>29</v>
      </c>
      <c r="B116" s="91">
        <v>57.938358319139141</v>
      </c>
      <c r="C116" s="72">
        <v>3.4179411637550121</v>
      </c>
      <c r="D116" s="91">
        <v>57.938358319139141</v>
      </c>
      <c r="E116" s="92"/>
      <c r="F116" s="91">
        <v>47.419502230083538</v>
      </c>
      <c r="G116" s="72">
        <v>2.9056426327450553</v>
      </c>
      <c r="H116" s="91">
        <v>47.419502230083538</v>
      </c>
      <c r="I116" s="90"/>
    </row>
    <row r="117" spans="1:9" x14ac:dyDescent="0.2">
      <c r="A117" s="74" t="s">
        <v>11</v>
      </c>
      <c r="B117" s="91">
        <v>54.458346053289347</v>
      </c>
      <c r="C117" s="72">
        <v>3.1799543567111308</v>
      </c>
      <c r="D117" s="91">
        <v>54.458346053289347</v>
      </c>
      <c r="E117" s="92"/>
      <c r="F117" s="91">
        <v>45.53923378426876</v>
      </c>
      <c r="G117" s="72">
        <v>3.1621404053874582</v>
      </c>
      <c r="H117" s="91">
        <v>45.53923378426876</v>
      </c>
      <c r="I117" s="90"/>
    </row>
    <row r="118" spans="1:9" x14ac:dyDescent="0.2">
      <c r="A118" s="74" t="s">
        <v>15</v>
      </c>
      <c r="B118" s="91">
        <v>51.791520079588899</v>
      </c>
      <c r="C118" s="72">
        <v>2.5018199313984999</v>
      </c>
      <c r="D118" s="91">
        <v>51.791520079588899</v>
      </c>
      <c r="E118" s="92"/>
      <c r="F118" s="91">
        <v>43.858981465778641</v>
      </c>
      <c r="G118" s="72">
        <v>2.6698982720134463</v>
      </c>
      <c r="H118" s="91">
        <v>43.858981465778641</v>
      </c>
      <c r="I118" s="90"/>
    </row>
    <row r="119" spans="1:9" x14ac:dyDescent="0.2">
      <c r="A119" s="74" t="s">
        <v>25</v>
      </c>
      <c r="B119" s="91">
        <v>57.448351257000468</v>
      </c>
      <c r="C119" s="72">
        <v>2.7343231030676378</v>
      </c>
      <c r="D119" s="91">
        <v>57.448351257000468</v>
      </c>
      <c r="E119" s="92"/>
      <c r="F119" s="91">
        <v>43.535802182372493</v>
      </c>
      <c r="G119" s="72">
        <v>2.5762543089264325</v>
      </c>
      <c r="H119" s="91">
        <v>43.535802182372493</v>
      </c>
      <c r="I119" s="90"/>
    </row>
    <row r="120" spans="1:9" x14ac:dyDescent="0.2">
      <c r="A120" s="74" t="s">
        <v>72</v>
      </c>
      <c r="B120" s="91">
        <v>62.246518028675837</v>
      </c>
      <c r="C120" s="72">
        <v>3.5489223893788906</v>
      </c>
      <c r="D120" s="91">
        <v>62.246518028675837</v>
      </c>
      <c r="E120" s="92"/>
      <c r="F120" s="91">
        <v>43.089597308596836</v>
      </c>
      <c r="G120" s="72">
        <v>3.291842749187651</v>
      </c>
      <c r="H120" s="91">
        <v>43.089597308596836</v>
      </c>
      <c r="I120" s="90"/>
    </row>
    <row r="121" spans="1:9" x14ac:dyDescent="0.2">
      <c r="A121" s="74" t="s">
        <v>58</v>
      </c>
      <c r="B121" s="91">
        <v>62.034679977181739</v>
      </c>
      <c r="C121" s="72">
        <v>2.8693759608327025</v>
      </c>
      <c r="D121" s="91">
        <v>62.034679977181739</v>
      </c>
      <c r="E121" s="92"/>
      <c r="F121" s="91">
        <v>42.554970625400117</v>
      </c>
      <c r="G121" s="72">
        <v>2.6664945321290237</v>
      </c>
      <c r="H121" s="91">
        <v>42.554970625400117</v>
      </c>
      <c r="I121" s="90"/>
    </row>
    <row r="122" spans="1:9" x14ac:dyDescent="0.2">
      <c r="A122" s="74" t="s">
        <v>16</v>
      </c>
      <c r="B122" s="91">
        <v>58.8089571986362</v>
      </c>
      <c r="C122" s="72">
        <v>2.6819310165777184</v>
      </c>
      <c r="D122" s="91">
        <v>58.8089571986362</v>
      </c>
      <c r="E122" s="92"/>
      <c r="F122" s="91">
        <v>42.374347432850385</v>
      </c>
      <c r="G122" s="72">
        <v>2.7759701266094226</v>
      </c>
      <c r="H122" s="91">
        <v>42.374347432850385</v>
      </c>
      <c r="I122" s="90"/>
    </row>
    <row r="123" spans="1:9" x14ac:dyDescent="0.2">
      <c r="A123" s="74" t="s">
        <v>50</v>
      </c>
      <c r="B123" s="91">
        <v>47.329112627294471</v>
      </c>
      <c r="C123" s="72">
        <v>4.2628592447826144</v>
      </c>
      <c r="D123" s="91">
        <v>47.329112627294471</v>
      </c>
      <c r="E123" s="92"/>
      <c r="F123" s="91">
        <v>41.819203284845379</v>
      </c>
      <c r="G123" s="72">
        <v>4.0168357787690656</v>
      </c>
      <c r="H123" s="91">
        <v>41.819203284845379</v>
      </c>
      <c r="I123" s="90"/>
    </row>
    <row r="124" spans="1:9" x14ac:dyDescent="0.2">
      <c r="A124" s="74" t="s">
        <v>39</v>
      </c>
      <c r="B124" s="91">
        <v>50.370152849551886</v>
      </c>
      <c r="C124" s="72">
        <v>3.0059828162183018</v>
      </c>
      <c r="D124" s="91">
        <v>50.370152849551886</v>
      </c>
      <c r="E124" s="92"/>
      <c r="F124" s="91">
        <v>40.535776644256345</v>
      </c>
      <c r="G124" s="72">
        <v>2.9529983174338845</v>
      </c>
      <c r="H124" s="91">
        <v>40.535776644256345</v>
      </c>
      <c r="I124" s="90"/>
    </row>
    <row r="125" spans="1:9" x14ac:dyDescent="0.2">
      <c r="A125" s="74" t="s">
        <v>21</v>
      </c>
      <c r="B125" s="91">
        <v>45.492072949916775</v>
      </c>
      <c r="C125" s="72">
        <v>2.3138367368465351</v>
      </c>
      <c r="D125" s="91">
        <v>45.492072949916775</v>
      </c>
      <c r="E125" s="92"/>
      <c r="F125" s="91">
        <v>40.411984137233866</v>
      </c>
      <c r="G125" s="72">
        <v>2.1740177888996945</v>
      </c>
      <c r="H125" s="91">
        <v>40.411984137233866</v>
      </c>
      <c r="I125" s="90"/>
    </row>
    <row r="126" spans="1:9" x14ac:dyDescent="0.2">
      <c r="A126" s="74" t="s">
        <v>71</v>
      </c>
      <c r="B126" s="91">
        <v>53.010134152148353</v>
      </c>
      <c r="C126" s="72">
        <v>3.0384628987085134</v>
      </c>
      <c r="D126" s="91">
        <v>53.010134152148353</v>
      </c>
      <c r="E126" s="92"/>
      <c r="F126" s="91">
        <v>38.860628731377922</v>
      </c>
      <c r="G126" s="72">
        <v>2.2662468435191534</v>
      </c>
      <c r="H126" s="91">
        <v>38.860628731377922</v>
      </c>
      <c r="I126" s="90"/>
    </row>
    <row r="127" spans="1:9" x14ac:dyDescent="0.2">
      <c r="A127" s="74" t="s">
        <v>18</v>
      </c>
      <c r="B127" s="91">
        <v>42.049976226846738</v>
      </c>
      <c r="C127" s="72">
        <v>3.0778060555604601</v>
      </c>
      <c r="D127" s="91">
        <v>42.049976226846738</v>
      </c>
      <c r="E127" s="92"/>
      <c r="F127" s="91">
        <v>38.438966762578104</v>
      </c>
      <c r="G127" s="72">
        <v>2.912768873534533</v>
      </c>
      <c r="H127" s="91">
        <v>38.438966762578104</v>
      </c>
      <c r="I127" s="90"/>
    </row>
    <row r="128" spans="1:9" x14ac:dyDescent="0.2">
      <c r="A128" s="74" t="s">
        <v>62</v>
      </c>
      <c r="B128" s="91">
        <v>53.01739311892009</v>
      </c>
      <c r="C128" s="72">
        <v>1.7408078565755922</v>
      </c>
      <c r="D128" s="91">
        <v>53.01739311892009</v>
      </c>
      <c r="E128" s="92"/>
      <c r="F128" s="91">
        <v>38.215324107236327</v>
      </c>
      <c r="G128" s="72">
        <v>1.7036519598164586</v>
      </c>
      <c r="H128" s="91">
        <v>38.215324107236327</v>
      </c>
      <c r="I128" s="90"/>
    </row>
    <row r="129" spans="1:9" x14ac:dyDescent="0.2">
      <c r="A129" s="74" t="s">
        <v>51</v>
      </c>
      <c r="B129" s="91">
        <v>49.577479730653671</v>
      </c>
      <c r="C129" s="72">
        <v>3.2495294510665178</v>
      </c>
      <c r="D129" s="91">
        <v>49.577479730653671</v>
      </c>
      <c r="E129" s="92"/>
      <c r="F129" s="91">
        <v>37.666039828449321</v>
      </c>
      <c r="G129" s="72">
        <v>2.9227533352734545</v>
      </c>
      <c r="H129" s="91">
        <v>37.666039828449321</v>
      </c>
      <c r="I129" s="90"/>
    </row>
    <row r="130" spans="1:9" x14ac:dyDescent="0.2">
      <c r="A130" s="74" t="s">
        <v>64</v>
      </c>
      <c r="B130" s="91">
        <v>62.372355825767755</v>
      </c>
      <c r="C130" s="72">
        <v>3.2203493397954208</v>
      </c>
      <c r="D130" s="91">
        <v>62.372355825767755</v>
      </c>
      <c r="E130" s="92"/>
      <c r="F130" s="91">
        <v>37.306331524742248</v>
      </c>
      <c r="G130" s="72">
        <v>2.6621930629043513</v>
      </c>
      <c r="H130" s="91">
        <v>37.306331524742248</v>
      </c>
      <c r="I130" s="90"/>
    </row>
    <row r="131" spans="1:9" x14ac:dyDescent="0.2">
      <c r="A131" s="74" t="s">
        <v>24</v>
      </c>
      <c r="B131" s="91">
        <v>42.65861847410055</v>
      </c>
      <c r="C131" s="72">
        <v>2.8505116049422599</v>
      </c>
      <c r="D131" s="91">
        <v>42.65861847410055</v>
      </c>
      <c r="E131" s="92"/>
      <c r="F131" s="91">
        <v>36.45624773459965</v>
      </c>
      <c r="G131" s="72">
        <v>2.7389348667768867</v>
      </c>
      <c r="H131" s="91">
        <v>36.45624773459965</v>
      </c>
      <c r="I131" s="90"/>
    </row>
    <row r="132" spans="1:9" x14ac:dyDescent="0.2">
      <c r="A132" s="74" t="s">
        <v>74</v>
      </c>
      <c r="B132" s="91">
        <v>46.046758620824633</v>
      </c>
      <c r="C132" s="72">
        <v>3.1308918578608207</v>
      </c>
      <c r="D132" s="91">
        <v>46.046758620824633</v>
      </c>
      <c r="E132" s="92"/>
      <c r="F132" s="91">
        <v>36.054314956103248</v>
      </c>
      <c r="G132" s="72">
        <v>2.6973180293173411</v>
      </c>
      <c r="H132" s="91">
        <v>36.054314956103248</v>
      </c>
      <c r="I132" s="90"/>
    </row>
    <row r="133" spans="1:9" x14ac:dyDescent="0.2">
      <c r="A133" s="74" t="s">
        <v>77</v>
      </c>
      <c r="B133" s="91">
        <v>43.330552038312341</v>
      </c>
      <c r="C133" s="72">
        <v>2.4811352712396655</v>
      </c>
      <c r="D133" s="91">
        <v>43.330552038312341</v>
      </c>
      <c r="E133" s="92"/>
      <c r="F133" s="91">
        <v>34.417051876751138</v>
      </c>
      <c r="G133" s="72">
        <v>2.4334378011922952</v>
      </c>
      <c r="H133" s="91">
        <v>34.417051876751138</v>
      </c>
      <c r="I133" s="90"/>
    </row>
    <row r="134" spans="1:9" x14ac:dyDescent="0.2">
      <c r="A134" s="74" t="s">
        <v>73</v>
      </c>
      <c r="B134" s="91">
        <v>57.141567994082891</v>
      </c>
      <c r="C134" s="72">
        <v>3.2968823611844997</v>
      </c>
      <c r="D134" s="91">
        <v>57.141567994082891</v>
      </c>
      <c r="E134" s="92"/>
      <c r="F134" s="91">
        <v>33.845617251927514</v>
      </c>
      <c r="G134" s="72">
        <v>2.5300307162346449</v>
      </c>
      <c r="H134" s="91">
        <v>33.845617251927514</v>
      </c>
      <c r="I134" s="90"/>
    </row>
    <row r="135" spans="1:9" x14ac:dyDescent="0.2">
      <c r="A135" s="74" t="s">
        <v>37</v>
      </c>
      <c r="B135" s="91">
        <v>39.582473718369926</v>
      </c>
      <c r="C135" s="72">
        <v>3.2001395350059938</v>
      </c>
      <c r="D135" s="91">
        <v>39.582473718369926</v>
      </c>
      <c r="E135" s="92"/>
      <c r="F135" s="91">
        <v>32.821405205009619</v>
      </c>
      <c r="G135" s="72">
        <v>2.6668154253889642</v>
      </c>
      <c r="H135" s="91">
        <v>32.821405205009619</v>
      </c>
      <c r="I135" s="90"/>
    </row>
    <row r="136" spans="1:9" x14ac:dyDescent="0.2">
      <c r="A136" s="74" t="s">
        <v>49</v>
      </c>
      <c r="B136" s="91">
        <v>48.220015547169368</v>
      </c>
      <c r="C136" s="72">
        <v>3.4816339157141845</v>
      </c>
      <c r="D136" s="91">
        <v>48.220015547169368</v>
      </c>
      <c r="E136" s="92"/>
      <c r="F136" s="91">
        <v>32.416529742243519</v>
      </c>
      <c r="G136" s="72">
        <v>2.1914423405442318</v>
      </c>
      <c r="H136" s="91">
        <v>32.416529742243519</v>
      </c>
      <c r="I136" s="90"/>
    </row>
    <row r="137" spans="1:9" x14ac:dyDescent="0.2">
      <c r="A137" s="74" t="s">
        <v>85</v>
      </c>
      <c r="B137" s="91">
        <v>42.609447237713312</v>
      </c>
      <c r="C137" s="72">
        <v>3.3156543658801376</v>
      </c>
      <c r="D137" s="91">
        <v>42.609447237713312</v>
      </c>
      <c r="E137" s="92"/>
      <c r="F137" s="91">
        <v>32.253151563980445</v>
      </c>
      <c r="G137" s="72">
        <v>2.7111282336896578</v>
      </c>
      <c r="H137" s="91">
        <v>32.253151563980445</v>
      </c>
      <c r="I137" s="90"/>
    </row>
    <row r="138" spans="1:9" x14ac:dyDescent="0.2">
      <c r="A138" s="74" t="s">
        <v>75</v>
      </c>
      <c r="B138" s="91">
        <v>46.99292400232352</v>
      </c>
      <c r="C138" s="72">
        <v>2.930004717206204</v>
      </c>
      <c r="D138" s="91">
        <v>46.99292400232352</v>
      </c>
      <c r="E138" s="92"/>
      <c r="F138" s="91">
        <v>31.684428274152033</v>
      </c>
      <c r="G138" s="72">
        <v>2.0323566098497015</v>
      </c>
      <c r="H138" s="91">
        <v>31.684428274152033</v>
      </c>
      <c r="I138" s="90"/>
    </row>
    <row r="139" spans="1:9" x14ac:dyDescent="0.2">
      <c r="A139" s="74" t="s">
        <v>57</v>
      </c>
      <c r="B139" s="91">
        <v>35.029623734968901</v>
      </c>
      <c r="C139" s="72">
        <v>2.7090606301716353</v>
      </c>
      <c r="D139" s="91">
        <v>35.029623734968901</v>
      </c>
      <c r="E139" s="92"/>
      <c r="F139" s="91">
        <v>31.507310918974635</v>
      </c>
      <c r="G139" s="72">
        <v>2.3047097809211121</v>
      </c>
      <c r="H139" s="91">
        <v>31.507310918974635</v>
      </c>
      <c r="I139" s="90"/>
    </row>
    <row r="140" spans="1:9" x14ac:dyDescent="0.2">
      <c r="A140" s="74" t="s">
        <v>30</v>
      </c>
      <c r="B140" s="91">
        <v>40.876554156955848</v>
      </c>
      <c r="C140" s="72">
        <v>0.53556585488054997</v>
      </c>
      <c r="D140" s="91">
        <v>40.876554156955848</v>
      </c>
      <c r="E140" s="92"/>
      <c r="F140" s="91">
        <v>31.485610451819831</v>
      </c>
      <c r="G140" s="72">
        <v>0.48433987058273159</v>
      </c>
      <c r="H140" s="91">
        <v>31.485610451819831</v>
      </c>
      <c r="I140" s="90"/>
    </row>
    <row r="141" spans="1:9" x14ac:dyDescent="0.2">
      <c r="A141" s="74" t="s">
        <v>13</v>
      </c>
      <c r="B141" s="91">
        <v>37.789513168146492</v>
      </c>
      <c r="C141" s="72">
        <v>3.3493510841280023</v>
      </c>
      <c r="D141" s="91">
        <v>37.789513168146492</v>
      </c>
      <c r="E141" s="92"/>
      <c r="F141" s="91">
        <v>31.171761650631517</v>
      </c>
      <c r="G141" s="72">
        <v>2.998416954547964</v>
      </c>
      <c r="H141" s="91">
        <v>31.171761650631517</v>
      </c>
      <c r="I141" s="90"/>
    </row>
    <row r="142" spans="1:9" x14ac:dyDescent="0.2">
      <c r="A142" s="74" t="s">
        <v>31</v>
      </c>
      <c r="B142" s="91">
        <v>60.387462074865155</v>
      </c>
      <c r="C142" s="72">
        <v>3.8472163329760365</v>
      </c>
      <c r="D142" s="91">
        <v>60.387462074865155</v>
      </c>
      <c r="E142" s="92"/>
      <c r="F142" s="91">
        <v>30.218927920731456</v>
      </c>
      <c r="G142" s="72">
        <v>3.6009694002704324</v>
      </c>
      <c r="H142" s="91">
        <v>30.218927920731456</v>
      </c>
      <c r="I142" s="90"/>
    </row>
    <row r="143" spans="1:9" x14ac:dyDescent="0.2">
      <c r="A143" s="74" t="s">
        <v>41</v>
      </c>
      <c r="B143" s="91">
        <v>47.378704821496278</v>
      </c>
      <c r="C143" s="72">
        <v>3.3283527136266668</v>
      </c>
      <c r="D143" s="91">
        <v>47.378704821496278</v>
      </c>
      <c r="E143" s="92"/>
      <c r="F143" s="91">
        <v>29.957870441053366</v>
      </c>
      <c r="G143" s="72">
        <v>3.1073245763195048</v>
      </c>
      <c r="H143" s="91">
        <v>29.957870441053366</v>
      </c>
      <c r="I143" s="90"/>
    </row>
    <row r="144" spans="1:9" x14ac:dyDescent="0.2">
      <c r="A144" s="74" t="s">
        <v>83</v>
      </c>
      <c r="B144" s="91">
        <v>45.881148014130133</v>
      </c>
      <c r="C144" s="72">
        <v>4.9809173695862157</v>
      </c>
      <c r="D144" s="91">
        <v>45.881148014130133</v>
      </c>
      <c r="E144" s="92"/>
      <c r="F144" s="91">
        <v>29.33639128019442</v>
      </c>
      <c r="G144" s="72">
        <v>2.73207411146667</v>
      </c>
      <c r="H144" s="91">
        <v>29.33639128019442</v>
      </c>
      <c r="I144" s="90"/>
    </row>
    <row r="145" spans="1:9" x14ac:dyDescent="0.2">
      <c r="A145" s="74" t="s">
        <v>78</v>
      </c>
      <c r="B145" s="91">
        <v>41.701661303220078</v>
      </c>
      <c r="C145" s="72">
        <v>3.1330559441220451</v>
      </c>
      <c r="D145" s="91">
        <v>41.701661303220078</v>
      </c>
      <c r="E145" s="92"/>
      <c r="F145" s="91">
        <v>28.950564107210539</v>
      </c>
      <c r="G145" s="72">
        <v>2.3187871903713977</v>
      </c>
      <c r="H145" s="91">
        <v>28.950564107210539</v>
      </c>
      <c r="I145" s="90"/>
    </row>
    <row r="146" spans="1:9" x14ac:dyDescent="0.2">
      <c r="A146" s="74" t="s">
        <v>47</v>
      </c>
      <c r="B146" s="91">
        <v>34.768935654877488</v>
      </c>
      <c r="C146" s="72">
        <v>1.9197431404359424</v>
      </c>
      <c r="D146" s="91">
        <v>34.768935654877488</v>
      </c>
      <c r="E146" s="92"/>
      <c r="F146" s="91">
        <v>28.794042807451628</v>
      </c>
      <c r="G146" s="72">
        <v>1.6896798622336602</v>
      </c>
      <c r="H146" s="91">
        <v>28.794042807451628</v>
      </c>
      <c r="I146" s="90"/>
    </row>
    <row r="147" spans="1:9" x14ac:dyDescent="0.2">
      <c r="A147" s="74" t="s">
        <v>82</v>
      </c>
      <c r="B147" s="91">
        <v>42.389716770658623</v>
      </c>
      <c r="C147" s="72">
        <v>4.8152558921759763</v>
      </c>
      <c r="D147" s="91">
        <v>42.389716770658623</v>
      </c>
      <c r="E147" s="92"/>
      <c r="F147" s="91">
        <v>26.608627625763496</v>
      </c>
      <c r="G147" s="72">
        <v>3.3001156066020076</v>
      </c>
      <c r="H147" s="91">
        <v>26.608627625763496</v>
      </c>
      <c r="I147" s="90"/>
    </row>
    <row r="148" spans="1:9" x14ac:dyDescent="0.2">
      <c r="A148" s="74" t="s">
        <v>26</v>
      </c>
      <c r="B148" s="91">
        <v>33.223328123353824</v>
      </c>
      <c r="C148" s="72">
        <v>3.4660586587560562</v>
      </c>
      <c r="D148" s="91">
        <v>33.223328123353824</v>
      </c>
      <c r="E148" s="92"/>
      <c r="F148" s="91">
        <v>26.543201859057582</v>
      </c>
      <c r="G148" s="72">
        <v>2.8080842881161399</v>
      </c>
      <c r="H148" s="91">
        <v>26.543201859057582</v>
      </c>
      <c r="I148" s="90"/>
    </row>
    <row r="149" spans="1:9" x14ac:dyDescent="0.2">
      <c r="A149" s="74" t="s">
        <v>66</v>
      </c>
      <c r="B149" s="91">
        <v>30.424881455875518</v>
      </c>
      <c r="C149" s="72">
        <v>2.8245662169446408</v>
      </c>
      <c r="D149" s="91">
        <v>30.424881455875518</v>
      </c>
      <c r="E149" s="92"/>
      <c r="F149" s="91">
        <v>26.159636034483874</v>
      </c>
      <c r="G149" s="72">
        <v>2.3683258403107224</v>
      </c>
      <c r="H149" s="91">
        <v>26.159636034483874</v>
      </c>
      <c r="I149" s="90"/>
    </row>
    <row r="150" spans="1:9" ht="14.25" x14ac:dyDescent="0.2">
      <c r="A150" s="74" t="s">
        <v>207</v>
      </c>
      <c r="B150" s="91">
        <v>27.871333946360377</v>
      </c>
      <c r="C150" s="179">
        <v>1.5695183083104178</v>
      </c>
      <c r="D150" s="91">
        <v>27.871333946360377</v>
      </c>
      <c r="E150" s="180"/>
      <c r="F150" s="91">
        <v>25.221997942893111</v>
      </c>
      <c r="G150" s="179">
        <v>1.4879613998109367</v>
      </c>
      <c r="H150" s="91">
        <v>25.221997942893111</v>
      </c>
      <c r="I150" s="90"/>
    </row>
    <row r="151" spans="1:9" x14ac:dyDescent="0.2">
      <c r="A151" s="74" t="s">
        <v>32</v>
      </c>
      <c r="B151" s="91">
        <v>35.051974721011895</v>
      </c>
      <c r="C151" s="72">
        <v>3.37953348361214</v>
      </c>
      <c r="D151" s="91">
        <v>35.051974721011895</v>
      </c>
      <c r="E151" s="92"/>
      <c r="F151" s="91">
        <v>24.675323975755791</v>
      </c>
      <c r="G151" s="72">
        <v>2.9750898490056206</v>
      </c>
      <c r="H151" s="91">
        <v>24.675323975755791</v>
      </c>
      <c r="I151" s="90"/>
    </row>
    <row r="152" spans="1:9" x14ac:dyDescent="0.2">
      <c r="A152" s="74" t="s">
        <v>63</v>
      </c>
      <c r="B152" s="91">
        <v>33.098591660009625</v>
      </c>
      <c r="C152" s="72">
        <v>2.5871380688642538</v>
      </c>
      <c r="D152" s="91">
        <v>33.098591660009625</v>
      </c>
      <c r="E152" s="92"/>
      <c r="F152" s="91">
        <v>24.219130979776885</v>
      </c>
      <c r="G152" s="72">
        <v>2.1187252785471302</v>
      </c>
      <c r="H152" s="91">
        <v>24.219130979776885</v>
      </c>
      <c r="I152" s="90"/>
    </row>
    <row r="153" spans="1:9" x14ac:dyDescent="0.2">
      <c r="A153" s="74" t="s">
        <v>34</v>
      </c>
      <c r="B153" s="91">
        <v>52.056758174267252</v>
      </c>
      <c r="C153" s="72">
        <v>2.9642241427020282</v>
      </c>
      <c r="D153" s="91">
        <v>52.056758174267252</v>
      </c>
      <c r="E153" s="92"/>
      <c r="F153" s="91">
        <v>23.751822506165354</v>
      </c>
      <c r="G153" s="72">
        <v>2.8489490756047413</v>
      </c>
      <c r="H153" s="91">
        <v>23.751822506165354</v>
      </c>
      <c r="I153" s="90"/>
    </row>
    <row r="154" spans="1:9" x14ac:dyDescent="0.2">
      <c r="A154" s="74" t="s">
        <v>48</v>
      </c>
      <c r="B154" s="91">
        <v>34.956256859734985</v>
      </c>
      <c r="C154" s="72">
        <v>2.7090666977058686</v>
      </c>
      <c r="D154" s="91">
        <v>34.956256859734985</v>
      </c>
      <c r="E154" s="92"/>
      <c r="F154" s="91">
        <v>23.383363493720001</v>
      </c>
      <c r="G154" s="72">
        <v>2.2939941843690592</v>
      </c>
      <c r="H154" s="91">
        <v>23.383363493720001</v>
      </c>
      <c r="I154" s="90"/>
    </row>
    <row r="155" spans="1:9" x14ac:dyDescent="0.2">
      <c r="A155" s="74" t="s">
        <v>67</v>
      </c>
      <c r="B155" s="91">
        <v>27.758769047332443</v>
      </c>
      <c r="C155" s="72">
        <v>2.798953574775624</v>
      </c>
      <c r="D155" s="91">
        <v>27.758769047332443</v>
      </c>
      <c r="E155" s="92"/>
      <c r="F155" s="91">
        <v>22.726575337497838</v>
      </c>
      <c r="G155" s="72">
        <v>2.6562832149956894</v>
      </c>
      <c r="H155" s="91">
        <v>22.726575337497838</v>
      </c>
      <c r="I155" s="90"/>
    </row>
    <row r="156" spans="1:9" x14ac:dyDescent="0.2">
      <c r="A156" s="74" t="s">
        <v>42</v>
      </c>
      <c r="B156" s="91">
        <v>29.702169717070518</v>
      </c>
      <c r="C156" s="72">
        <v>3.3632124508911008</v>
      </c>
      <c r="D156" s="91">
        <v>29.702169717070518</v>
      </c>
      <c r="E156" s="92"/>
      <c r="F156" s="91">
        <v>22.30817726175075</v>
      </c>
      <c r="G156" s="72">
        <v>2.577401661962087</v>
      </c>
      <c r="H156" s="91">
        <v>22.30817726175075</v>
      </c>
      <c r="I156" s="90"/>
    </row>
    <row r="157" spans="1:9" x14ac:dyDescent="0.2">
      <c r="A157" s="74" t="s">
        <v>23</v>
      </c>
      <c r="B157" s="91">
        <v>30.886713345500073</v>
      </c>
      <c r="C157" s="72">
        <v>3.2656196353095694</v>
      </c>
      <c r="D157" s="91">
        <v>30.886713345500073</v>
      </c>
      <c r="E157" s="92"/>
      <c r="F157" s="91">
        <v>22.151279731800624</v>
      </c>
      <c r="G157" s="72">
        <v>2.6446731483894248</v>
      </c>
      <c r="H157" s="91">
        <v>22.151279731800624</v>
      </c>
      <c r="I157" s="90"/>
    </row>
    <row r="158" spans="1:9" x14ac:dyDescent="0.2">
      <c r="A158" s="74" t="s">
        <v>52</v>
      </c>
      <c r="B158" s="91">
        <v>33.386487664355947</v>
      </c>
      <c r="C158" s="72">
        <v>3.0588107263055639</v>
      </c>
      <c r="D158" s="91">
        <v>33.386487664355947</v>
      </c>
      <c r="E158" s="92"/>
      <c r="F158" s="91">
        <v>21.821533466107578</v>
      </c>
      <c r="G158" s="72">
        <v>2.8156503943146336</v>
      </c>
      <c r="H158" s="91">
        <v>21.821533466107578</v>
      </c>
      <c r="I158" s="90"/>
    </row>
    <row r="159" spans="1:9" x14ac:dyDescent="0.2">
      <c r="A159" s="74" t="s">
        <v>79</v>
      </c>
      <c r="B159" s="91">
        <v>24.273926124377656</v>
      </c>
      <c r="C159" s="72">
        <v>2.7118091910545261</v>
      </c>
      <c r="D159" s="91">
        <v>24.273926124377656</v>
      </c>
      <c r="E159" s="92"/>
      <c r="F159" s="91">
        <v>21.507517715849158</v>
      </c>
      <c r="G159" s="72">
        <v>2.5762586406147761</v>
      </c>
      <c r="H159" s="91">
        <v>21.507517715849158</v>
      </c>
      <c r="I159" s="90"/>
    </row>
    <row r="160" spans="1:9" x14ac:dyDescent="0.2">
      <c r="A160" s="74" t="s">
        <v>43</v>
      </c>
      <c r="B160" s="91">
        <v>31.220627302747872</v>
      </c>
      <c r="C160" s="72">
        <v>3.2930257993808634</v>
      </c>
      <c r="D160" s="91">
        <v>31.220627302747872</v>
      </c>
      <c r="E160" s="92"/>
      <c r="F160" s="91">
        <v>20.889001761736093</v>
      </c>
      <c r="G160" s="72">
        <v>2.7275191996526744</v>
      </c>
      <c r="H160" s="91">
        <v>20.889001761736093</v>
      </c>
      <c r="I160" s="90"/>
    </row>
    <row r="161" spans="1:9" x14ac:dyDescent="0.2">
      <c r="A161" s="74" t="s">
        <v>40</v>
      </c>
      <c r="B161" s="91">
        <v>21.047683047607336</v>
      </c>
      <c r="C161" s="72">
        <v>2.8128362524843626</v>
      </c>
      <c r="D161" s="91">
        <v>21.047683047607336</v>
      </c>
      <c r="E161" s="92"/>
      <c r="F161" s="91">
        <v>20.567252984706876</v>
      </c>
      <c r="G161" s="72">
        <v>2.2830543344950338</v>
      </c>
      <c r="H161" s="91">
        <v>20.567252984706876</v>
      </c>
      <c r="I161" s="90"/>
    </row>
    <row r="162" spans="1:9" x14ac:dyDescent="0.2">
      <c r="A162" s="74" t="s">
        <v>10</v>
      </c>
      <c r="B162" s="91">
        <v>24.984203864507222</v>
      </c>
      <c r="C162" s="72">
        <v>3.519211845532408</v>
      </c>
      <c r="D162" s="91">
        <v>24.984203864507222</v>
      </c>
      <c r="E162" s="92"/>
      <c r="F162" s="91">
        <v>20.411100306270328</v>
      </c>
      <c r="G162" s="72">
        <v>3.3670373080099991</v>
      </c>
      <c r="H162" s="91">
        <v>20.411100306270328</v>
      </c>
      <c r="I162" s="90"/>
    </row>
    <row r="163" spans="1:9" x14ac:dyDescent="0.2">
      <c r="A163" s="74" t="s">
        <v>60</v>
      </c>
      <c r="B163" s="91">
        <v>27.238401334242987</v>
      </c>
      <c r="C163" s="72">
        <v>2.3203870162570275</v>
      </c>
      <c r="D163" s="91">
        <v>27.238401334242987</v>
      </c>
      <c r="E163" s="92"/>
      <c r="F163" s="91">
        <v>20.035922177390486</v>
      </c>
      <c r="G163" s="72">
        <v>1.9992763471170272</v>
      </c>
      <c r="H163" s="91">
        <v>20.035922177390486</v>
      </c>
      <c r="I163" s="90"/>
    </row>
    <row r="164" spans="1:9" x14ac:dyDescent="0.2">
      <c r="A164" s="74" t="s">
        <v>86</v>
      </c>
      <c r="B164" s="91">
        <v>27.206209997039608</v>
      </c>
      <c r="C164" s="72">
        <v>2.4584329223610264</v>
      </c>
      <c r="D164" s="91">
        <v>27.206209997039608</v>
      </c>
      <c r="E164" s="92"/>
      <c r="F164" s="91">
        <v>19.966430475453425</v>
      </c>
      <c r="G164" s="72">
        <v>2.3314111263747104</v>
      </c>
      <c r="H164" s="91">
        <v>19.966430475453425</v>
      </c>
      <c r="I164" s="90"/>
    </row>
    <row r="165" spans="1:9" x14ac:dyDescent="0.2">
      <c r="A165" s="74" t="s">
        <v>17</v>
      </c>
      <c r="B165" s="91">
        <v>29.813467749670551</v>
      </c>
      <c r="C165" s="72">
        <v>2.9470290210690462</v>
      </c>
      <c r="D165" s="91">
        <v>29.813467749670551</v>
      </c>
      <c r="E165" s="92"/>
      <c r="F165" s="91">
        <v>19.243898538256509</v>
      </c>
      <c r="G165" s="72">
        <v>2.6501043199722973</v>
      </c>
      <c r="H165" s="91">
        <v>19.243898538256509</v>
      </c>
      <c r="I165" s="90"/>
    </row>
    <row r="166" spans="1:9" x14ac:dyDescent="0.2">
      <c r="A166" s="74" t="s">
        <v>80</v>
      </c>
      <c r="B166" s="91">
        <v>25.630273833296965</v>
      </c>
      <c r="C166" s="72">
        <v>2.9254398776298189</v>
      </c>
      <c r="D166" s="91">
        <v>25.630273833296965</v>
      </c>
      <c r="E166" s="92"/>
      <c r="F166" s="91">
        <v>18.965266898363435</v>
      </c>
      <c r="G166" s="72">
        <v>2.8072769613325308</v>
      </c>
      <c r="H166" s="91">
        <v>18.965266898363435</v>
      </c>
      <c r="I166" s="90"/>
    </row>
    <row r="167" spans="1:9" x14ac:dyDescent="0.2">
      <c r="A167" s="74" t="s">
        <v>45</v>
      </c>
      <c r="B167" s="91">
        <v>23.722662313525849</v>
      </c>
      <c r="C167" s="72">
        <v>3.8306498743581399</v>
      </c>
      <c r="D167" s="91">
        <v>23.722662313525849</v>
      </c>
      <c r="E167" s="92"/>
      <c r="F167" s="91">
        <v>18.585868598108011</v>
      </c>
      <c r="G167" s="72">
        <v>3.1420295160295821</v>
      </c>
      <c r="H167" s="91">
        <v>18.585868598108011</v>
      </c>
      <c r="I167" s="90"/>
    </row>
    <row r="168" spans="1:9" x14ac:dyDescent="0.2">
      <c r="A168" s="74" t="s">
        <v>59</v>
      </c>
      <c r="B168" s="91">
        <v>32.583692620424337</v>
      </c>
      <c r="C168" s="72">
        <v>3.1776356177340519</v>
      </c>
      <c r="D168" s="91">
        <v>32.583692620424337</v>
      </c>
      <c r="E168" s="92"/>
      <c r="F168" s="91">
        <v>18.034886863326722</v>
      </c>
      <c r="G168" s="72">
        <v>2.6213173701740957</v>
      </c>
      <c r="H168" s="91">
        <v>18.034886863326722</v>
      </c>
      <c r="I168" s="90"/>
    </row>
    <row r="169" spans="1:9" x14ac:dyDescent="0.2">
      <c r="A169" s="74" t="s">
        <v>44</v>
      </c>
      <c r="B169" s="91">
        <v>20.60779419184157</v>
      </c>
      <c r="C169" s="72">
        <v>2.4257428183653134</v>
      </c>
      <c r="D169" s="91">
        <v>20.60779419184157</v>
      </c>
      <c r="E169" s="92"/>
      <c r="F169" s="91">
        <v>17.223525785647418</v>
      </c>
      <c r="G169" s="72">
        <v>2.1452046923710695</v>
      </c>
      <c r="H169" s="91">
        <v>17.223525785647418</v>
      </c>
      <c r="I169" s="90"/>
    </row>
    <row r="170" spans="1:9" x14ac:dyDescent="0.2">
      <c r="A170" s="74" t="s">
        <v>53</v>
      </c>
      <c r="B170" s="91">
        <v>19.361782279673807</v>
      </c>
      <c r="C170" s="72">
        <v>2.9246643762185478</v>
      </c>
      <c r="D170" s="91">
        <v>19.361782279673807</v>
      </c>
      <c r="E170" s="92"/>
      <c r="F170" s="91">
        <v>17.031828582688682</v>
      </c>
      <c r="G170" s="72">
        <v>2.6679147083376948</v>
      </c>
      <c r="H170" s="91">
        <v>17.031828582688682</v>
      </c>
      <c r="I170" s="90"/>
    </row>
    <row r="171" spans="1:9" x14ac:dyDescent="0.2">
      <c r="A171" s="74" t="s">
        <v>65</v>
      </c>
      <c r="B171" s="91">
        <v>16.051388921500244</v>
      </c>
      <c r="C171" s="72">
        <v>3.0441792588620431</v>
      </c>
      <c r="D171" s="91">
        <v>16.051388921500244</v>
      </c>
      <c r="E171" s="92"/>
      <c r="F171" s="91">
        <v>16.794487667647093</v>
      </c>
      <c r="G171" s="72">
        <v>3.0330851809705455</v>
      </c>
      <c r="H171" s="91">
        <v>16.794487667647093</v>
      </c>
      <c r="I171" s="90"/>
    </row>
    <row r="172" spans="1:9" x14ac:dyDescent="0.2">
      <c r="A172" s="74" t="s">
        <v>61</v>
      </c>
      <c r="B172" s="91">
        <v>25.314316687159259</v>
      </c>
      <c r="C172" s="72">
        <v>3.5636797115083039</v>
      </c>
      <c r="D172" s="91">
        <v>25.314316687159259</v>
      </c>
      <c r="E172" s="92"/>
      <c r="F172" s="91">
        <v>16.212664466421142</v>
      </c>
      <c r="G172" s="72">
        <v>3.3766787151934312</v>
      </c>
      <c r="H172" s="91">
        <v>16.212664466421142</v>
      </c>
      <c r="I172" s="90"/>
    </row>
    <row r="173" spans="1:9" x14ac:dyDescent="0.2">
      <c r="A173" s="74" t="s">
        <v>12</v>
      </c>
      <c r="B173" s="91">
        <v>16.801250648149587</v>
      </c>
      <c r="C173" s="72">
        <v>4.4849557352305522</v>
      </c>
      <c r="D173" s="91">
        <v>16.801250648149587</v>
      </c>
      <c r="E173" s="92"/>
      <c r="F173" s="91">
        <v>15.654345612304169</v>
      </c>
      <c r="G173" s="72">
        <v>3.8075191936293646</v>
      </c>
      <c r="H173" s="91">
        <v>15.654345612304169</v>
      </c>
      <c r="I173" s="90"/>
    </row>
    <row r="174" spans="1:9" x14ac:dyDescent="0.2">
      <c r="A174" s="74" t="s">
        <v>38</v>
      </c>
      <c r="B174" s="91">
        <v>14.139763884744481</v>
      </c>
      <c r="C174" s="72">
        <v>3.2961622294002373</v>
      </c>
      <c r="D174" s="91">
        <v>14.139763884744481</v>
      </c>
      <c r="E174" s="92"/>
      <c r="F174" s="91">
        <v>14.60497922878249</v>
      </c>
      <c r="G174" s="72">
        <v>2.7211434743659728</v>
      </c>
      <c r="H174" s="91">
        <v>14.60497922878249</v>
      </c>
      <c r="I174" s="90"/>
    </row>
    <row r="175" spans="1:9" x14ac:dyDescent="0.2">
      <c r="A175" s="74" t="s">
        <v>56</v>
      </c>
      <c r="B175" s="91">
        <v>22.188462058216814</v>
      </c>
      <c r="C175" s="72">
        <v>2.586199513459047</v>
      </c>
      <c r="D175" s="91">
        <v>22.188462058216814</v>
      </c>
      <c r="E175" s="92"/>
      <c r="F175" s="91">
        <v>14.29769797425779</v>
      </c>
      <c r="G175" s="72">
        <v>2.5244175738999721</v>
      </c>
      <c r="H175" s="91">
        <v>14.29769797425779</v>
      </c>
      <c r="I175" s="90"/>
    </row>
    <row r="176" spans="1:9" x14ac:dyDescent="0.2">
      <c r="A176" s="74" t="s">
        <v>28</v>
      </c>
      <c r="B176" s="91">
        <v>15.321834711256725</v>
      </c>
      <c r="C176" s="72">
        <v>3.8817353472147671</v>
      </c>
      <c r="D176" s="91">
        <v>15.321834711256725</v>
      </c>
      <c r="E176" s="92"/>
      <c r="F176" s="91">
        <v>13.527460658663351</v>
      </c>
      <c r="G176" s="72">
        <v>3.1295011520082019</v>
      </c>
      <c r="H176" s="91">
        <v>13.527460658663351</v>
      </c>
      <c r="I176" s="90"/>
    </row>
    <row r="177" spans="1:9" x14ac:dyDescent="0.2">
      <c r="A177" s="74" t="s">
        <v>84</v>
      </c>
      <c r="B177" s="91">
        <v>33.339884658002468</v>
      </c>
      <c r="C177" s="72">
        <v>5.0713041874954037</v>
      </c>
      <c r="D177" s="91">
        <v>33.339884658002468</v>
      </c>
      <c r="E177" s="92"/>
      <c r="F177" s="91">
        <v>11.86758927496612</v>
      </c>
      <c r="G177" s="72">
        <v>3.5870480158270794</v>
      </c>
      <c r="H177" s="91">
        <v>11.86758927496612</v>
      </c>
      <c r="I177" s="90"/>
    </row>
    <row r="178" spans="1:9" x14ac:dyDescent="0.2">
      <c r="A178" s="74" t="s">
        <v>55</v>
      </c>
      <c r="B178" s="91">
        <v>10.523341138953619</v>
      </c>
      <c r="C178" s="72">
        <v>2.942755866867909</v>
      </c>
      <c r="D178" s="91">
        <v>10.523341138953619</v>
      </c>
      <c r="E178" s="92"/>
      <c r="F178" s="91">
        <v>9.8574072263451811</v>
      </c>
      <c r="G178" s="72">
        <v>2.3656756215581511</v>
      </c>
      <c r="H178" s="91">
        <v>9.8574072263451811</v>
      </c>
      <c r="I178" s="90"/>
    </row>
    <row r="179" spans="1:9" x14ac:dyDescent="0.2">
      <c r="A179" s="74" t="s">
        <v>70</v>
      </c>
      <c r="B179" s="91">
        <v>14.174364396592862</v>
      </c>
      <c r="C179" s="72">
        <v>2.4369364985040343</v>
      </c>
      <c r="D179" s="91">
        <v>14.174364396592862</v>
      </c>
      <c r="E179" s="92"/>
      <c r="F179" s="91">
        <v>9.7146011551329909</v>
      </c>
      <c r="G179" s="72">
        <v>2.3088932696425863</v>
      </c>
      <c r="H179" s="91">
        <v>9.7146011551329909</v>
      </c>
      <c r="I179" s="90"/>
    </row>
    <row r="180" spans="1:9" x14ac:dyDescent="0.2">
      <c r="A180" s="74" t="s">
        <v>87</v>
      </c>
      <c r="B180" s="91">
        <v>8.1304078261428465</v>
      </c>
      <c r="C180" s="72">
        <v>3.967051678718005</v>
      </c>
      <c r="D180" s="91">
        <v>8.1304078261428465</v>
      </c>
      <c r="E180" s="92"/>
      <c r="F180" s="91">
        <v>5.8599685923768901</v>
      </c>
      <c r="G180" s="72">
        <v>3.2966067194762063</v>
      </c>
      <c r="H180" s="91"/>
      <c r="I180" s="90">
        <v>5.8599685923768901</v>
      </c>
    </row>
    <row r="181" spans="1:9" x14ac:dyDescent="0.2">
      <c r="A181" s="74" t="s">
        <v>76</v>
      </c>
      <c r="B181" s="91">
        <v>2.7016031846748882</v>
      </c>
      <c r="C181" s="72">
        <v>3.0344085790807656</v>
      </c>
      <c r="D181" s="91"/>
      <c r="E181" s="92">
        <v>2.7016031846748882</v>
      </c>
      <c r="F181" s="91">
        <v>3.7335506358985189</v>
      </c>
      <c r="G181" s="72">
        <v>2.5785252614220386</v>
      </c>
      <c r="H181" s="91"/>
      <c r="I181" s="90">
        <v>3.7335506358985189</v>
      </c>
    </row>
    <row r="182" spans="1:9" x14ac:dyDescent="0.2">
      <c r="A182" s="74" t="s">
        <v>46</v>
      </c>
      <c r="B182" s="91">
        <v>-21.171096245067968</v>
      </c>
      <c r="C182" s="72">
        <v>3.1384999131570406</v>
      </c>
      <c r="D182" s="91">
        <v>-21.171096245067968</v>
      </c>
      <c r="E182" s="92"/>
      <c r="F182" s="91">
        <v>-9.2015132858457402</v>
      </c>
      <c r="G182" s="72">
        <v>2.3197276180201234</v>
      </c>
      <c r="H182" s="91">
        <v>-9.2015132858457402</v>
      </c>
      <c r="I182" s="90"/>
    </row>
    <row r="183" spans="1:9" ht="13.5" thickBot="1" x14ac:dyDescent="0.25">
      <c r="A183" s="89" t="s">
        <v>81</v>
      </c>
      <c r="B183" s="87">
        <v>-4.0716651016628509</v>
      </c>
      <c r="C183" s="66">
        <v>5.3801696853514756</v>
      </c>
      <c r="D183" s="87"/>
      <c r="E183" s="88">
        <v>-4.0716651016628509</v>
      </c>
      <c r="F183" s="87">
        <v>-11.831856673729366</v>
      </c>
      <c r="G183" s="66">
        <v>4.8886760708349462</v>
      </c>
      <c r="H183" s="87">
        <v>-11.831856673729366</v>
      </c>
      <c r="I183" s="86"/>
    </row>
  </sheetData>
  <customSheetViews>
    <customSheetView guid="{DC5DBBD5-BFE9-4B9B-A5EE-8227AB20DBCB}" scale="90" showGridLines="0">
      <pageMargins left="0.7" right="0.7" top="0.75" bottom="0.75" header="0.3" footer="0.3"/>
      <pageSetup paperSize="9" scale="35" orientation="portrait" r:id="rId1"/>
    </customSheetView>
    <customSheetView guid="{C1D87E5C-56D8-44B8-9EAF-394782BE94E6}" scale="90" showGridLines="0">
      <pageMargins left="0.7" right="0.7" top="0.75" bottom="0.75" header="0.3" footer="0.3"/>
      <pageSetup paperSize="9" scale="35" orientation="portrait" r:id="rId2"/>
    </customSheetView>
  </customSheetViews>
  <mergeCells count="5">
    <mergeCell ref="D102:E102"/>
    <mergeCell ref="A103:A105"/>
    <mergeCell ref="B103:I103"/>
    <mergeCell ref="B104:E104"/>
    <mergeCell ref="F104:I104"/>
  </mergeCells>
  <pageMargins left="0.7" right="0.7" top="0.75" bottom="0.75" header="0.3" footer="0.3"/>
  <pageSetup paperSize="9" scale="35"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4"/>
  <sheetViews>
    <sheetView showGridLines="0" zoomScale="90" zoomScaleNormal="90" workbookViewId="0"/>
  </sheetViews>
  <sheetFormatPr defaultRowHeight="12.75" x14ac:dyDescent="0.2"/>
  <cols>
    <col min="2" max="9" width="9.5703125" customWidth="1"/>
  </cols>
  <sheetData>
    <row r="1" spans="1:1" x14ac:dyDescent="0.2">
      <c r="A1" t="s">
        <v>139</v>
      </c>
    </row>
    <row r="2" spans="1:1" x14ac:dyDescent="0.2">
      <c r="A2" s="85" t="s">
        <v>225</v>
      </c>
    </row>
    <row r="3" spans="1:1" x14ac:dyDescent="0.2">
      <c r="A3" s="6" t="s">
        <v>30</v>
      </c>
    </row>
    <row r="39" spans="1:21" ht="13.5" customHeight="1" x14ac:dyDescent="0.2">
      <c r="B39" s="84"/>
      <c r="C39" s="84"/>
      <c r="D39" s="84"/>
      <c r="E39" s="84"/>
      <c r="F39" s="84"/>
      <c r="G39" s="84"/>
      <c r="H39" s="84"/>
      <c r="I39" s="84"/>
      <c r="J39" s="84"/>
      <c r="K39" s="84"/>
      <c r="L39" s="84"/>
      <c r="M39" s="84"/>
      <c r="N39" s="84"/>
      <c r="O39" s="84"/>
      <c r="P39" s="84"/>
      <c r="Q39" s="84"/>
      <c r="R39" s="84"/>
      <c r="S39" s="84"/>
      <c r="T39" s="84"/>
      <c r="U39" s="84"/>
    </row>
    <row r="41" spans="1:21" x14ac:dyDescent="0.2">
      <c r="A41" t="s">
        <v>221</v>
      </c>
    </row>
    <row r="42" spans="1:21" x14ac:dyDescent="0.2">
      <c r="A42" t="s">
        <v>130</v>
      </c>
    </row>
    <row r="43" spans="1:21" x14ac:dyDescent="0.2">
      <c r="A43" t="s">
        <v>234</v>
      </c>
    </row>
    <row r="99" spans="1:14" x14ac:dyDescent="0.2">
      <c r="A99" s="21"/>
    </row>
    <row r="100" spans="1:14" x14ac:dyDescent="0.2">
      <c r="A100" s="21"/>
    </row>
    <row r="101" spans="1:14" x14ac:dyDescent="0.2">
      <c r="A101" s="21"/>
    </row>
    <row r="102" spans="1:14" ht="13.5" thickBot="1" x14ac:dyDescent="0.25">
      <c r="D102" s="231"/>
      <c r="E102" s="231"/>
    </row>
    <row r="103" spans="1:14" ht="36.75" customHeight="1" x14ac:dyDescent="0.2">
      <c r="A103" s="236"/>
      <c r="B103" s="237"/>
      <c r="C103" s="210" t="s">
        <v>217</v>
      </c>
      <c r="D103" s="211"/>
      <c r="E103" s="211"/>
      <c r="F103" s="211"/>
      <c r="G103" s="211"/>
      <c r="H103" s="211"/>
      <c r="I103" s="211"/>
      <c r="J103" s="211"/>
      <c r="K103" s="211"/>
      <c r="L103" s="211"/>
      <c r="M103" s="211"/>
      <c r="N103" s="212"/>
    </row>
    <row r="104" spans="1:14" ht="25.5" customHeight="1" x14ac:dyDescent="0.2">
      <c r="A104" s="238"/>
      <c r="B104" s="239"/>
      <c r="C104" s="213" t="s">
        <v>133</v>
      </c>
      <c r="D104" s="214"/>
      <c r="E104" s="214"/>
      <c r="F104" s="235"/>
      <c r="G104" s="213" t="s">
        <v>194</v>
      </c>
      <c r="H104" s="214"/>
      <c r="I104" s="214"/>
      <c r="J104" s="235"/>
      <c r="K104" s="213" t="s">
        <v>132</v>
      </c>
      <c r="L104" s="214"/>
      <c r="M104" s="214"/>
      <c r="N104" s="235"/>
    </row>
    <row r="105" spans="1:14" x14ac:dyDescent="0.2">
      <c r="A105" s="240" t="s">
        <v>30</v>
      </c>
      <c r="B105" s="241"/>
      <c r="C105" s="83" t="s">
        <v>112</v>
      </c>
      <c r="D105" s="82" t="s">
        <v>98</v>
      </c>
      <c r="E105" s="81" t="s">
        <v>99</v>
      </c>
      <c r="F105" s="80" t="s">
        <v>111</v>
      </c>
      <c r="G105" s="83" t="s">
        <v>112</v>
      </c>
      <c r="H105" s="82" t="s">
        <v>98</v>
      </c>
      <c r="I105" s="81" t="s">
        <v>99</v>
      </c>
      <c r="J105" s="80" t="s">
        <v>111</v>
      </c>
      <c r="K105" s="83" t="s">
        <v>112</v>
      </c>
      <c r="L105" s="82" t="s">
        <v>98</v>
      </c>
      <c r="M105" s="81" t="s">
        <v>99</v>
      </c>
      <c r="N105" s="80" t="s">
        <v>111</v>
      </c>
    </row>
    <row r="106" spans="1:14" x14ac:dyDescent="0.2">
      <c r="A106" s="197" t="s">
        <v>109</v>
      </c>
      <c r="B106" s="193"/>
      <c r="C106" s="196">
        <v>41.556999872899873</v>
      </c>
      <c r="D106" s="123">
        <v>0.70773695999379638</v>
      </c>
      <c r="E106" s="192">
        <v>41.556999872899873</v>
      </c>
      <c r="F106" s="191"/>
      <c r="G106" s="192">
        <v>33.269532573397207</v>
      </c>
      <c r="H106" s="123">
        <v>0.72991347342367374</v>
      </c>
      <c r="I106" s="192">
        <v>33.269532573397207</v>
      </c>
      <c r="J106" s="191"/>
      <c r="K106" s="192">
        <v>37.458926636687828</v>
      </c>
      <c r="L106" s="123">
        <v>0.7190534733705265</v>
      </c>
      <c r="M106" s="192">
        <v>37.458926636687828</v>
      </c>
      <c r="N106" s="191"/>
    </row>
    <row r="107" spans="1:14" x14ac:dyDescent="0.2">
      <c r="A107" s="198" t="s">
        <v>110</v>
      </c>
      <c r="B107" s="194"/>
      <c r="C107" s="71">
        <v>38.253183661744877</v>
      </c>
      <c r="D107" s="179">
        <v>0.74743328549540644</v>
      </c>
      <c r="E107" s="73">
        <v>38.253183661744877</v>
      </c>
      <c r="F107" s="70"/>
      <c r="G107" s="73">
        <v>30.89958327688931</v>
      </c>
      <c r="H107" s="179">
        <v>0.73311433160051753</v>
      </c>
      <c r="I107" s="73">
        <v>30.89958327688931</v>
      </c>
      <c r="J107" s="70"/>
      <c r="K107" s="73">
        <v>34.825709157368372</v>
      </c>
      <c r="L107" s="179">
        <v>0.73084235979875289</v>
      </c>
      <c r="M107" s="73">
        <v>34.825709157368372</v>
      </c>
      <c r="N107" s="70"/>
    </row>
    <row r="108" spans="1:14" x14ac:dyDescent="0.2">
      <c r="A108" s="199" t="s">
        <v>7</v>
      </c>
      <c r="B108" s="195"/>
      <c r="C108" s="190">
        <v>3.3038162111549791</v>
      </c>
      <c r="D108" s="119">
        <v>0.9957646513545052</v>
      </c>
      <c r="E108" s="190">
        <v>3.3038162111549791</v>
      </c>
      <c r="F108" s="189"/>
      <c r="G108" s="190">
        <v>2.3699492965079059</v>
      </c>
      <c r="H108" s="119">
        <v>0.97736616658472064</v>
      </c>
      <c r="I108" s="190">
        <v>2.3699492965079059</v>
      </c>
      <c r="J108" s="189"/>
      <c r="K108" s="190">
        <v>2.6332174793194558</v>
      </c>
      <c r="L108" s="119">
        <v>0.98772740433552941</v>
      </c>
      <c r="M108" s="190">
        <v>2.6332174793194558</v>
      </c>
      <c r="N108" s="189"/>
    </row>
    <row r="109" spans="1:14" x14ac:dyDescent="0.2">
      <c r="A109" s="121" t="s">
        <v>218</v>
      </c>
      <c r="B109" s="193"/>
      <c r="C109" s="192">
        <v>38.92786222990371</v>
      </c>
      <c r="D109" s="123">
        <v>0.91446983718083397</v>
      </c>
      <c r="E109" s="192">
        <v>38.92786222990371</v>
      </c>
      <c r="F109" s="191"/>
      <c r="G109" s="192">
        <v>30.210691819705069</v>
      </c>
      <c r="H109" s="123">
        <v>0.92311651408487116</v>
      </c>
      <c r="I109" s="192">
        <v>30.210691819705069</v>
      </c>
      <c r="J109" s="191"/>
      <c r="K109" s="192">
        <v>34.439327488118103</v>
      </c>
      <c r="L109" s="123">
        <v>0.90395153353963076</v>
      </c>
      <c r="M109" s="192">
        <v>34.439327488118103</v>
      </c>
      <c r="N109" s="191"/>
    </row>
    <row r="110" spans="1:14" x14ac:dyDescent="0.2">
      <c r="A110" s="74" t="s">
        <v>216</v>
      </c>
      <c r="B110" s="194"/>
      <c r="C110" s="73">
        <v>27.10607920654925</v>
      </c>
      <c r="D110" s="179">
        <v>1.045290995386511</v>
      </c>
      <c r="E110" s="73">
        <v>27.10607920654925</v>
      </c>
      <c r="F110" s="70"/>
      <c r="G110" s="73">
        <v>18.385088224687181</v>
      </c>
      <c r="H110" s="179">
        <v>0.98559419160326023</v>
      </c>
      <c r="I110" s="73">
        <v>18.385088224687181</v>
      </c>
      <c r="J110" s="70"/>
      <c r="K110" s="73">
        <v>22.796203288357798</v>
      </c>
      <c r="L110" s="179">
        <v>0.99838642971521407</v>
      </c>
      <c r="M110" s="73">
        <v>22.796203288357798</v>
      </c>
      <c r="N110" s="70"/>
    </row>
    <row r="111" spans="1:14" x14ac:dyDescent="0.2">
      <c r="A111" s="74" t="s">
        <v>226</v>
      </c>
      <c r="B111" s="194"/>
      <c r="C111" s="190">
        <f>-11.8217830233545*-1</f>
        <v>11.8217830233545</v>
      </c>
      <c r="D111" s="119">
        <v>1.392074871051679</v>
      </c>
      <c r="E111" s="190">
        <f>-11.8217830233545*-1</f>
        <v>11.8217830233545</v>
      </c>
      <c r="F111" s="189"/>
      <c r="G111" s="190">
        <f>-11.8256035950179*-1</f>
        <v>11.825603595017901</v>
      </c>
      <c r="H111" s="119">
        <v>1.3256954130055181</v>
      </c>
      <c r="I111" s="190">
        <f>-11.8256035950179*-1</f>
        <v>11.825603595017901</v>
      </c>
      <c r="J111" s="189"/>
      <c r="K111" s="190">
        <f>-11.6431241997603*-1</f>
        <v>11.643124199760299</v>
      </c>
      <c r="L111" s="119">
        <v>1.3320016043858109</v>
      </c>
      <c r="M111" s="190">
        <f>-11.6431241997603*-1</f>
        <v>11.643124199760299</v>
      </c>
      <c r="N111" s="189"/>
    </row>
    <row r="112" spans="1:14" x14ac:dyDescent="0.2">
      <c r="A112" s="200" t="s">
        <v>107</v>
      </c>
      <c r="B112" s="193"/>
      <c r="C112" s="71">
        <v>47.998925360952697</v>
      </c>
      <c r="D112" s="179">
        <v>1.83433463673527</v>
      </c>
      <c r="E112" s="71">
        <v>47.998925360952697</v>
      </c>
      <c r="F112" s="70"/>
      <c r="G112" s="73">
        <v>37.175677532970703</v>
      </c>
      <c r="H112" s="179">
        <v>1.8497819899091399</v>
      </c>
      <c r="I112" s="71">
        <v>37.175677532970703</v>
      </c>
      <c r="J112" s="70"/>
      <c r="K112" s="73">
        <v>41.542279900462589</v>
      </c>
      <c r="L112" s="179">
        <v>1.875905598686461</v>
      </c>
      <c r="M112" s="71">
        <v>41.542279900462589</v>
      </c>
      <c r="N112" s="70"/>
    </row>
    <row r="113" spans="1:14" x14ac:dyDescent="0.2">
      <c r="A113" s="169" t="s">
        <v>108</v>
      </c>
      <c r="B113" s="194"/>
      <c r="C113" s="71">
        <v>39.012296335219709</v>
      </c>
      <c r="D113" s="179">
        <v>0.57718965652906329</v>
      </c>
      <c r="E113" s="71">
        <v>39.012296335219709</v>
      </c>
      <c r="F113" s="70"/>
      <c r="G113" s="73">
        <v>29.820096758704871</v>
      </c>
      <c r="H113" s="179">
        <v>0.57992397343238877</v>
      </c>
      <c r="I113" s="71">
        <v>29.820096758704871</v>
      </c>
      <c r="J113" s="70"/>
      <c r="K113" s="73">
        <v>34.243427576606308</v>
      </c>
      <c r="L113" s="179">
        <v>0.56906125633403903</v>
      </c>
      <c r="M113" s="71">
        <v>34.243427576606308</v>
      </c>
      <c r="N113" s="70"/>
    </row>
    <row r="114" spans="1:14" ht="13.5" thickBot="1" x14ac:dyDescent="0.25">
      <c r="A114" s="172" t="s">
        <v>106</v>
      </c>
      <c r="B114" s="201"/>
      <c r="C114" s="67">
        <v>8.9069833838386234</v>
      </c>
      <c r="D114" s="66">
        <v>1.9555250426717239</v>
      </c>
      <c r="E114" s="65">
        <v>8.9069833838386234</v>
      </c>
      <c r="F114" s="64"/>
      <c r="G114" s="67">
        <v>8.1156508335881501</v>
      </c>
      <c r="H114" s="66">
        <v>1.960879694651694</v>
      </c>
      <c r="I114" s="65">
        <v>8.1156508335881501</v>
      </c>
      <c r="J114" s="64"/>
      <c r="K114" s="67">
        <v>7.5421297061853894</v>
      </c>
      <c r="L114" s="66">
        <v>1.985927963497321</v>
      </c>
      <c r="M114" s="65">
        <v>7.5421297061853894</v>
      </c>
      <c r="N114" s="64"/>
    </row>
  </sheetData>
  <customSheetViews>
    <customSheetView guid="{DC5DBBD5-BFE9-4B9B-A5EE-8227AB20DBCB}" scale="90" showGridLines="0">
      <pageMargins left="0.7" right="0.7" top="0.75" bottom="0.75" header="0.3" footer="0.3"/>
      <pageSetup paperSize="9" scale="59" orientation="portrait" r:id="rId1"/>
    </customSheetView>
    <customSheetView guid="{C1D87E5C-56D8-44B8-9EAF-394782BE94E6}" scale="90" showGridLines="0">
      <pageMargins left="0.7" right="0.7" top="0.75" bottom="0.75" header="0.3" footer="0.3"/>
      <pageSetup paperSize="9" scale="59" orientation="portrait" r:id="rId2"/>
    </customSheetView>
  </customSheetViews>
  <mergeCells count="7">
    <mergeCell ref="K104:N104"/>
    <mergeCell ref="C103:N103"/>
    <mergeCell ref="A103:B104"/>
    <mergeCell ref="A105:B105"/>
    <mergeCell ref="D102:E102"/>
    <mergeCell ref="C104:F104"/>
    <mergeCell ref="G104:J104"/>
  </mergeCells>
  <pageMargins left="0.7" right="0.7" top="0.75" bottom="0.75" header="0.3" footer="0.3"/>
  <pageSetup paperSize="9" scale="5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82"/>
  <sheetViews>
    <sheetView showGridLines="0" zoomScale="90" zoomScaleNormal="90" workbookViewId="0"/>
  </sheetViews>
  <sheetFormatPr defaultRowHeight="12.75" x14ac:dyDescent="0.2"/>
  <cols>
    <col min="2" max="9" width="9.5703125" customWidth="1"/>
  </cols>
  <sheetData>
    <row r="1" spans="1:1" x14ac:dyDescent="0.2">
      <c r="A1" t="s">
        <v>140</v>
      </c>
    </row>
    <row r="2" spans="1:1" x14ac:dyDescent="0.2">
      <c r="A2" s="2" t="s">
        <v>142</v>
      </c>
    </row>
    <row r="3" spans="1:1" x14ac:dyDescent="0.2">
      <c r="A3" s="6"/>
    </row>
    <row r="38" spans="1:1" x14ac:dyDescent="0.2">
      <c r="A38" s="77" t="s">
        <v>143</v>
      </c>
    </row>
    <row r="39" spans="1:1" x14ac:dyDescent="0.2">
      <c r="A39" s="114" t="s">
        <v>227</v>
      </c>
    </row>
    <row r="40" spans="1:1" x14ac:dyDescent="0.2">
      <c r="A40" t="s">
        <v>222</v>
      </c>
    </row>
    <row r="41" spans="1:1" x14ac:dyDescent="0.2">
      <c r="A41" s="6" t="s">
        <v>144</v>
      </c>
    </row>
    <row r="42" spans="1:1" x14ac:dyDescent="0.2">
      <c r="A42" t="s">
        <v>235</v>
      </c>
    </row>
    <row r="101" spans="1:9" x14ac:dyDescent="0.2">
      <c r="A101" s="21"/>
    </row>
    <row r="102" spans="1:9" ht="13.5" thickBot="1" x14ac:dyDescent="0.25">
      <c r="A102" s="21"/>
    </row>
    <row r="103" spans="1:9" ht="45.75" customHeight="1" x14ac:dyDescent="0.2">
      <c r="A103" s="207"/>
      <c r="B103" s="232" t="s">
        <v>145</v>
      </c>
      <c r="C103" s="233"/>
      <c r="D103" s="233"/>
      <c r="E103" s="233"/>
      <c r="F103" s="233"/>
      <c r="G103" s="233"/>
      <c r="H103" s="233"/>
      <c r="I103" s="234"/>
    </row>
    <row r="104" spans="1:9" ht="30.75" customHeight="1" x14ac:dyDescent="0.2">
      <c r="A104" s="208"/>
      <c r="B104" s="213" t="s">
        <v>146</v>
      </c>
      <c r="C104" s="214"/>
      <c r="D104" s="214"/>
      <c r="E104" s="215"/>
      <c r="F104" s="213" t="s">
        <v>147</v>
      </c>
      <c r="G104" s="214"/>
      <c r="H104" s="214"/>
      <c r="I104" s="235"/>
    </row>
    <row r="105" spans="1:9" x14ac:dyDescent="0.2">
      <c r="A105" s="209"/>
      <c r="B105" s="83" t="s">
        <v>148</v>
      </c>
      <c r="C105" s="82" t="s">
        <v>98</v>
      </c>
      <c r="D105" s="83" t="s">
        <v>114</v>
      </c>
      <c r="E105" s="82" t="s">
        <v>113</v>
      </c>
      <c r="F105" s="83" t="s">
        <v>148</v>
      </c>
      <c r="G105" s="82" t="s">
        <v>98</v>
      </c>
      <c r="H105" s="83" t="s">
        <v>114</v>
      </c>
      <c r="I105" s="80" t="s">
        <v>113</v>
      </c>
    </row>
    <row r="106" spans="1:9" x14ac:dyDescent="0.2">
      <c r="A106" s="74"/>
      <c r="B106" s="79"/>
      <c r="C106" s="78"/>
      <c r="D106" s="79"/>
      <c r="E106" s="78"/>
      <c r="F106" s="79"/>
      <c r="G106" s="78"/>
      <c r="H106" s="79"/>
      <c r="I106" s="76"/>
    </row>
    <row r="107" spans="1:9" x14ac:dyDescent="0.2">
      <c r="A107" s="74" t="s">
        <v>14</v>
      </c>
      <c r="B107" s="95">
        <v>2.2819327327960042</v>
      </c>
      <c r="C107" s="72">
        <v>0.19496524051730141</v>
      </c>
      <c r="D107" s="95">
        <v>2.2819327327960042</v>
      </c>
      <c r="E107" s="102" t="s">
        <v>122</v>
      </c>
      <c r="F107" s="95">
        <v>1.5554737023707865</v>
      </c>
      <c r="G107" s="72">
        <v>0.13502952715252445</v>
      </c>
      <c r="H107" s="95">
        <v>1.5554737023707865</v>
      </c>
      <c r="I107" s="103"/>
    </row>
    <row r="108" spans="1:9" x14ac:dyDescent="0.2">
      <c r="A108" s="74" t="s">
        <v>20</v>
      </c>
      <c r="B108" s="95">
        <v>2.4889041788744528</v>
      </c>
      <c r="C108" s="72">
        <v>0.10603962574994423</v>
      </c>
      <c r="D108" s="95">
        <v>2.4889041788744528</v>
      </c>
      <c r="E108" s="102"/>
      <c r="F108" s="95">
        <v>1.4952925796447458</v>
      </c>
      <c r="G108" s="72">
        <v>8.1336881752380838E-2</v>
      </c>
      <c r="H108" s="95">
        <v>1.4952925796447458</v>
      </c>
      <c r="I108" s="103"/>
    </row>
    <row r="109" spans="1:9" x14ac:dyDescent="0.2">
      <c r="A109" s="74" t="s">
        <v>13</v>
      </c>
      <c r="B109" s="95">
        <v>1.9186195886137229</v>
      </c>
      <c r="C109" s="72">
        <v>0.11229763346890705</v>
      </c>
      <c r="D109" s="95">
        <v>1.9186195886137229</v>
      </c>
      <c r="E109" s="102"/>
      <c r="F109" s="95">
        <v>1.4684087449967611</v>
      </c>
      <c r="G109" s="72">
        <v>9.9697478656737781E-2</v>
      </c>
      <c r="H109" s="95">
        <v>1.4684087449967611</v>
      </c>
      <c r="I109" s="103"/>
    </row>
    <row r="110" spans="1:9" x14ac:dyDescent="0.2">
      <c r="A110" s="74" t="s">
        <v>36</v>
      </c>
      <c r="B110" s="95">
        <v>2.604157565440826</v>
      </c>
      <c r="C110" s="72">
        <v>0.18228311899675068</v>
      </c>
      <c r="D110" s="95">
        <v>2.604157565440826</v>
      </c>
      <c r="E110" s="102"/>
      <c r="F110" s="95">
        <v>1.4376838109629191</v>
      </c>
      <c r="G110" s="72">
        <v>0.10922269170646628</v>
      </c>
      <c r="H110" s="95">
        <v>1.4376838109629191</v>
      </c>
      <c r="I110" s="103"/>
    </row>
    <row r="111" spans="1:9" x14ac:dyDescent="0.2">
      <c r="A111" s="74" t="s">
        <v>29</v>
      </c>
      <c r="B111" s="95">
        <v>1.903934263611667</v>
      </c>
      <c r="C111" s="72">
        <v>0.11335924619811107</v>
      </c>
      <c r="D111" s="95">
        <v>1.903934263611667</v>
      </c>
      <c r="E111" s="102"/>
      <c r="F111" s="95">
        <v>1.4262615466915758</v>
      </c>
      <c r="G111" s="72">
        <v>8.8793949680793002E-2</v>
      </c>
      <c r="H111" s="95">
        <v>1.4262615466915758</v>
      </c>
      <c r="I111" s="103"/>
    </row>
    <row r="112" spans="1:9" x14ac:dyDescent="0.2">
      <c r="A112" s="74" t="s">
        <v>85</v>
      </c>
      <c r="B112" s="95">
        <v>1.9934638950440151</v>
      </c>
      <c r="C112" s="72">
        <v>0.11412546710976815</v>
      </c>
      <c r="D112" s="95">
        <v>1.9934638950440151</v>
      </c>
      <c r="E112" s="102"/>
      <c r="F112" s="95">
        <v>1.4133073169243096</v>
      </c>
      <c r="G112" s="72">
        <v>8.5408830928052126E-2</v>
      </c>
      <c r="H112" s="95">
        <v>1.4133073169243096</v>
      </c>
      <c r="I112" s="103"/>
    </row>
    <row r="113" spans="1:9" x14ac:dyDescent="0.2">
      <c r="A113" s="74" t="s">
        <v>22</v>
      </c>
      <c r="B113" s="95">
        <v>2.0883083360408818</v>
      </c>
      <c r="C113" s="72">
        <v>0.11883510444465201</v>
      </c>
      <c r="D113" s="95">
        <v>2.0883083360408818</v>
      </c>
      <c r="E113" s="102"/>
      <c r="F113" s="95">
        <v>1.3827176749125822</v>
      </c>
      <c r="G113" s="72">
        <v>0.10810123855968723</v>
      </c>
      <c r="H113" s="95">
        <v>1.3827176749125822</v>
      </c>
      <c r="I113" s="103"/>
    </row>
    <row r="114" spans="1:9" x14ac:dyDescent="0.2">
      <c r="A114" s="74" t="s">
        <v>16</v>
      </c>
      <c r="B114" s="95">
        <v>2.4617728062989852</v>
      </c>
      <c r="C114" s="72">
        <v>0.12639714480114436</v>
      </c>
      <c r="D114" s="95">
        <v>2.4617728062989852</v>
      </c>
      <c r="E114" s="102"/>
      <c r="F114" s="95">
        <v>1.3593139284721332</v>
      </c>
      <c r="G114" s="72">
        <v>9.9533794155358304E-2</v>
      </c>
      <c r="H114" s="95">
        <v>1.3593139284721332</v>
      </c>
      <c r="I114" s="103"/>
    </row>
    <row r="115" spans="1:9" x14ac:dyDescent="0.2">
      <c r="A115" s="74" t="s">
        <v>42</v>
      </c>
      <c r="B115" s="95">
        <v>1.6444557545279399</v>
      </c>
      <c r="C115" s="72">
        <v>9.2208299763411591E-2</v>
      </c>
      <c r="D115" s="95">
        <v>1.6444557545279399</v>
      </c>
      <c r="E115" s="102"/>
      <c r="F115" s="95">
        <v>1.3585767600838432</v>
      </c>
      <c r="G115" s="72">
        <v>9.5746434571831116E-2</v>
      </c>
      <c r="H115" s="95">
        <v>1.3585767600838432</v>
      </c>
      <c r="I115" s="103"/>
    </row>
    <row r="116" spans="1:9" x14ac:dyDescent="0.2">
      <c r="A116" s="74" t="s">
        <v>11</v>
      </c>
      <c r="B116" s="95">
        <v>2.172076657905702</v>
      </c>
      <c r="C116" s="72">
        <v>0.12557734815461524</v>
      </c>
      <c r="D116" s="95">
        <v>2.172076657905702</v>
      </c>
      <c r="E116" s="102"/>
      <c r="F116" s="95">
        <v>1.3582185990818474</v>
      </c>
      <c r="G116" s="72">
        <v>8.3607522389506875E-2</v>
      </c>
      <c r="H116" s="95">
        <v>1.3582185990818474</v>
      </c>
      <c r="I116" s="103"/>
    </row>
    <row r="117" spans="1:9" x14ac:dyDescent="0.2">
      <c r="A117" s="74" t="s">
        <v>23</v>
      </c>
      <c r="B117" s="95">
        <v>1.6770895121036899</v>
      </c>
      <c r="C117" s="72">
        <v>9.8227316720792282E-2</v>
      </c>
      <c r="D117" s="95">
        <v>1.6770895121036899</v>
      </c>
      <c r="E117" s="102"/>
      <c r="F117" s="95">
        <v>1.3575247942532795</v>
      </c>
      <c r="G117" s="72">
        <v>8.3052331363927326E-2</v>
      </c>
      <c r="H117" s="95">
        <v>1.3575247942532795</v>
      </c>
      <c r="I117" s="103"/>
    </row>
    <row r="118" spans="1:9" x14ac:dyDescent="0.2">
      <c r="A118" s="74" t="s">
        <v>50</v>
      </c>
      <c r="B118" s="95">
        <v>1.8531684020885</v>
      </c>
      <c r="C118" s="72">
        <v>0.14521413235238856</v>
      </c>
      <c r="D118" s="95">
        <v>1.8531684020885</v>
      </c>
      <c r="E118" s="102"/>
      <c r="F118" s="95">
        <v>1.3501826529907899</v>
      </c>
      <c r="G118" s="72">
        <v>0.11928182723014585</v>
      </c>
      <c r="H118" s="95">
        <v>1.3501826529907899</v>
      </c>
      <c r="I118" s="103"/>
    </row>
    <row r="119" spans="1:9" x14ac:dyDescent="0.2">
      <c r="A119" s="74" t="s">
        <v>27</v>
      </c>
      <c r="B119" s="95">
        <v>2.345459669776953</v>
      </c>
      <c r="C119" s="72">
        <v>0.12085058841671092</v>
      </c>
      <c r="D119" s="95">
        <v>2.345459669776953</v>
      </c>
      <c r="E119" s="102"/>
      <c r="F119" s="95">
        <v>1.3052344898188455</v>
      </c>
      <c r="G119" s="72">
        <v>7.430680568313984E-2</v>
      </c>
      <c r="H119" s="95">
        <v>1.3052344898188455</v>
      </c>
      <c r="I119" s="103"/>
    </row>
    <row r="120" spans="1:9" x14ac:dyDescent="0.2">
      <c r="A120" s="74" t="s">
        <v>18</v>
      </c>
      <c r="B120" s="95">
        <v>1.8148785471583959</v>
      </c>
      <c r="C120" s="72">
        <v>0.11868203015159756</v>
      </c>
      <c r="D120" s="95">
        <v>1.8148785471583959</v>
      </c>
      <c r="E120" s="102"/>
      <c r="F120" s="95">
        <v>1.3027513713430623</v>
      </c>
      <c r="G120" s="72">
        <v>8.8908983419646745E-2</v>
      </c>
      <c r="H120" s="95">
        <v>1.3027513713430623</v>
      </c>
      <c r="I120" s="103"/>
    </row>
    <row r="121" spans="1:9" x14ac:dyDescent="0.2">
      <c r="A121" s="74" t="s">
        <v>65</v>
      </c>
      <c r="B121" s="95">
        <v>1.370231857367832</v>
      </c>
      <c r="C121" s="72">
        <v>8.5046581276041422E-2</v>
      </c>
      <c r="D121" s="95">
        <v>1.370231857367832</v>
      </c>
      <c r="E121" s="102"/>
      <c r="F121" s="95">
        <v>1.2914268246240075</v>
      </c>
      <c r="G121" s="72">
        <v>9.0852938943332961E-2</v>
      </c>
      <c r="H121" s="95">
        <v>1.2914268246240075</v>
      </c>
      <c r="I121" s="103"/>
    </row>
    <row r="122" spans="1:9" x14ac:dyDescent="0.2">
      <c r="A122" s="74" t="s">
        <v>58</v>
      </c>
      <c r="B122" s="95">
        <v>1.9967987806529519</v>
      </c>
      <c r="C122" s="72">
        <v>0.14615659178891358</v>
      </c>
      <c r="D122" s="95">
        <v>1.9967987806529519</v>
      </c>
      <c r="E122" s="102"/>
      <c r="F122" s="95">
        <v>1.2883948859054071</v>
      </c>
      <c r="G122" s="72">
        <v>0.11081826061531755</v>
      </c>
      <c r="H122" s="95">
        <v>1.2883948859054071</v>
      </c>
      <c r="I122" s="103"/>
    </row>
    <row r="123" spans="1:9" x14ac:dyDescent="0.2">
      <c r="A123" s="74" t="s">
        <v>75</v>
      </c>
      <c r="B123" s="95">
        <v>2.1118972008566619</v>
      </c>
      <c r="C123" s="72">
        <v>0.14251027802604704</v>
      </c>
      <c r="D123" s="95">
        <v>2.1118972008566619</v>
      </c>
      <c r="E123" s="102"/>
      <c r="F123" s="95">
        <v>1.2843326348544961</v>
      </c>
      <c r="G123" s="72">
        <v>9.8757878641903121E-2</v>
      </c>
      <c r="H123" s="95">
        <v>1.2843326348544961</v>
      </c>
      <c r="I123" s="103"/>
    </row>
    <row r="124" spans="1:9" x14ac:dyDescent="0.2">
      <c r="A124" s="74" t="s">
        <v>21</v>
      </c>
      <c r="B124" s="95">
        <v>1.7482322693202079</v>
      </c>
      <c r="C124" s="72">
        <v>7.4123934315117337E-2</v>
      </c>
      <c r="D124" s="95">
        <v>1.7482322693202079</v>
      </c>
      <c r="E124" s="102"/>
      <c r="F124" s="95">
        <v>1.2615751624458968</v>
      </c>
      <c r="G124" s="72">
        <v>5.7127180720601904E-2</v>
      </c>
      <c r="H124" s="95">
        <v>1.2615751624458968</v>
      </c>
      <c r="I124" s="103"/>
    </row>
    <row r="125" spans="1:9" x14ac:dyDescent="0.2">
      <c r="A125" s="74" t="s">
        <v>35</v>
      </c>
      <c r="B125" s="95">
        <v>2.247850879198809</v>
      </c>
      <c r="C125" s="72">
        <v>0.16261081356746671</v>
      </c>
      <c r="D125" s="95">
        <v>2.247850879198809</v>
      </c>
      <c r="E125" s="102"/>
      <c r="F125" s="95">
        <v>1.248683341589738</v>
      </c>
      <c r="G125" s="72">
        <v>0.10681273084206822</v>
      </c>
      <c r="H125" s="95">
        <v>1.248683341589738</v>
      </c>
      <c r="I125" s="103"/>
    </row>
    <row r="126" spans="1:9" x14ac:dyDescent="0.2">
      <c r="A126" s="74" t="s">
        <v>43</v>
      </c>
      <c r="B126" s="95">
        <v>1.6241296700050929</v>
      </c>
      <c r="C126" s="72">
        <v>9.6071454209183699E-2</v>
      </c>
      <c r="D126" s="95">
        <v>1.6241296700050929</v>
      </c>
      <c r="E126" s="102"/>
      <c r="F126" s="95">
        <v>1.2367769626981133</v>
      </c>
      <c r="G126" s="72">
        <v>8.5668342154579288E-2</v>
      </c>
      <c r="H126" s="95">
        <v>1.2367769626981133</v>
      </c>
      <c r="I126" s="103"/>
    </row>
    <row r="127" spans="1:9" x14ac:dyDescent="0.2">
      <c r="A127" s="74" t="s">
        <v>68</v>
      </c>
      <c r="B127" s="95">
        <v>1.7541196862980151</v>
      </c>
      <c r="C127" s="72">
        <v>9.2590448610919696E-2</v>
      </c>
      <c r="D127" s="95">
        <v>1.7541196862980151</v>
      </c>
      <c r="E127" s="102"/>
      <c r="F127" s="95">
        <v>1.2296797146752552</v>
      </c>
      <c r="G127" s="72">
        <v>7.2907194409026169E-2</v>
      </c>
      <c r="H127" s="95">
        <v>1.2296797146752552</v>
      </c>
      <c r="I127" s="103"/>
    </row>
    <row r="128" spans="1:9" x14ac:dyDescent="0.2">
      <c r="A128" s="74" t="s">
        <v>80</v>
      </c>
      <c r="B128" s="95">
        <v>1.554531565030119</v>
      </c>
      <c r="C128" s="72">
        <v>9.2107437249979218E-2</v>
      </c>
      <c r="D128" s="95">
        <v>1.554531565030119</v>
      </c>
      <c r="E128" s="102"/>
      <c r="F128" s="95">
        <v>1.2291797676374614</v>
      </c>
      <c r="G128" s="72">
        <v>9.4870988772968776E-2</v>
      </c>
      <c r="H128" s="95">
        <v>1.2291797676374614</v>
      </c>
      <c r="I128" s="103"/>
    </row>
    <row r="129" spans="1:9" x14ac:dyDescent="0.2">
      <c r="A129" s="74" t="s">
        <v>59</v>
      </c>
      <c r="B129" s="95">
        <v>1.5738899703345259</v>
      </c>
      <c r="C129" s="72">
        <v>0.11141812999698454</v>
      </c>
      <c r="D129" s="95">
        <v>1.5738899703345259</v>
      </c>
      <c r="E129" s="102"/>
      <c r="F129" s="95">
        <v>1.2208613373953199</v>
      </c>
      <c r="G129" s="72">
        <v>8.9372419236327105E-2</v>
      </c>
      <c r="H129" s="95">
        <v>1.2208613373953199</v>
      </c>
      <c r="I129" s="103"/>
    </row>
    <row r="130" spans="1:9" x14ac:dyDescent="0.2">
      <c r="A130" s="74" t="s">
        <v>63</v>
      </c>
      <c r="B130" s="95">
        <v>1.6435766826827529</v>
      </c>
      <c r="C130" s="72">
        <v>0.11901169792037035</v>
      </c>
      <c r="D130" s="95">
        <v>1.6435766826827529</v>
      </c>
      <c r="E130" s="102"/>
      <c r="F130" s="95">
        <v>1.2105039408596339</v>
      </c>
      <c r="G130" s="72">
        <v>8.9811702457261097E-2</v>
      </c>
      <c r="H130" s="95">
        <v>1.2105039408596339</v>
      </c>
      <c r="I130" s="103"/>
    </row>
    <row r="131" spans="1:9" x14ac:dyDescent="0.2">
      <c r="A131" s="74" t="s">
        <v>57</v>
      </c>
      <c r="B131" s="95">
        <v>1.4931688357986179</v>
      </c>
      <c r="C131" s="72">
        <v>9.2051978273860399E-2</v>
      </c>
      <c r="D131" s="95">
        <v>1.4931688357986179</v>
      </c>
      <c r="E131" s="102"/>
      <c r="F131" s="95">
        <v>1.2029042208155061</v>
      </c>
      <c r="G131" s="72">
        <v>8.064865550595024E-2</v>
      </c>
      <c r="H131" s="95">
        <v>1.2029042208155061</v>
      </c>
      <c r="I131" s="103"/>
    </row>
    <row r="132" spans="1:9" x14ac:dyDescent="0.2">
      <c r="A132" s="74" t="s">
        <v>30</v>
      </c>
      <c r="B132" s="95">
        <v>1.6796334206247401</v>
      </c>
      <c r="C132" s="72">
        <v>1.8640642991328601E-2</v>
      </c>
      <c r="D132" s="95">
        <v>1.6796334206247401</v>
      </c>
      <c r="E132" s="102"/>
      <c r="F132" s="95">
        <v>1.2022591609372291</v>
      </c>
      <c r="G132" s="72">
        <v>1.4977291221401901E-2</v>
      </c>
      <c r="H132" s="95">
        <v>1.2022591609372291</v>
      </c>
      <c r="I132" s="103"/>
    </row>
    <row r="133" spans="1:9" x14ac:dyDescent="0.2">
      <c r="A133" s="74" t="s">
        <v>19</v>
      </c>
      <c r="B133" s="95">
        <v>1.934907016863187</v>
      </c>
      <c r="C133" s="72">
        <v>0.15744919152993961</v>
      </c>
      <c r="D133" s="95">
        <v>1.934907016863187</v>
      </c>
      <c r="E133" s="102"/>
      <c r="F133" s="95">
        <v>1.1995494438438121</v>
      </c>
      <c r="G133" s="72">
        <v>0.12009497935856929</v>
      </c>
      <c r="H133" s="95"/>
      <c r="I133" s="103">
        <v>1.1995494438438121</v>
      </c>
    </row>
    <row r="134" spans="1:9" x14ac:dyDescent="0.2">
      <c r="A134" s="74" t="s">
        <v>76</v>
      </c>
      <c r="B134" s="95">
        <v>1.1924919498481461</v>
      </c>
      <c r="C134" s="72">
        <v>7.3781343720932008E-2</v>
      </c>
      <c r="D134" s="95">
        <v>1.1924919498481461</v>
      </c>
      <c r="E134" s="102"/>
      <c r="F134" s="95">
        <v>1.1908760456647827</v>
      </c>
      <c r="G134" s="72">
        <v>7.7812597254707377E-2</v>
      </c>
      <c r="H134" s="95">
        <v>1.1908760456647827</v>
      </c>
      <c r="I134" s="103"/>
    </row>
    <row r="135" spans="1:9" x14ac:dyDescent="0.2">
      <c r="A135" s="74" t="s">
        <v>51</v>
      </c>
      <c r="B135" s="95">
        <v>1.7970899754533041</v>
      </c>
      <c r="C135" s="72">
        <v>0.14729521672326232</v>
      </c>
      <c r="D135" s="95">
        <v>1.7970899754533041</v>
      </c>
      <c r="E135" s="102"/>
      <c r="F135" s="95">
        <v>1.1876132321959132</v>
      </c>
      <c r="G135" s="72">
        <v>0.11652129480870861</v>
      </c>
      <c r="H135" s="95"/>
      <c r="I135" s="103">
        <v>1.1876132321959136</v>
      </c>
    </row>
    <row r="136" spans="1:9" x14ac:dyDescent="0.2">
      <c r="A136" s="74" t="s">
        <v>82</v>
      </c>
      <c r="B136" s="95">
        <v>1.6218697490817591</v>
      </c>
      <c r="C136" s="72">
        <v>0.14867971207517769</v>
      </c>
      <c r="D136" s="95">
        <v>1.6218697490817591</v>
      </c>
      <c r="E136" s="102"/>
      <c r="F136" s="95">
        <v>1.1865466349662592</v>
      </c>
      <c r="G136" s="72">
        <v>0.10575121692257863</v>
      </c>
      <c r="H136" s="95"/>
      <c r="I136" s="103">
        <v>1.1865466349662597</v>
      </c>
    </row>
    <row r="137" spans="1:9" x14ac:dyDescent="0.2">
      <c r="A137" s="74" t="s">
        <v>39</v>
      </c>
      <c r="B137" s="95">
        <v>1.6465621830616559</v>
      </c>
      <c r="C137" s="72">
        <v>9.4945256543243692E-2</v>
      </c>
      <c r="D137" s="95">
        <v>1.6465621830616559</v>
      </c>
      <c r="E137" s="102"/>
      <c r="F137" s="95">
        <v>1.1791632731337451</v>
      </c>
      <c r="G137" s="72">
        <v>6.9925473492567405E-2</v>
      </c>
      <c r="H137" s="95">
        <v>1.1791632731337451</v>
      </c>
      <c r="I137" s="103"/>
    </row>
    <row r="138" spans="1:9" x14ac:dyDescent="0.2">
      <c r="A138" s="74" t="s">
        <v>64</v>
      </c>
      <c r="B138" s="95">
        <v>1.9701754579045609</v>
      </c>
      <c r="C138" s="72">
        <v>0.12463746968193881</v>
      </c>
      <c r="D138" s="95">
        <v>1.9701754579045609</v>
      </c>
      <c r="E138" s="102"/>
      <c r="F138" s="95">
        <v>1.1782791630579241</v>
      </c>
      <c r="G138" s="72">
        <v>8.6395591386536283E-2</v>
      </c>
      <c r="H138" s="95">
        <v>1.1782791630579241</v>
      </c>
      <c r="I138" s="103"/>
    </row>
    <row r="139" spans="1:9" x14ac:dyDescent="0.2">
      <c r="A139" s="74" t="s">
        <v>66</v>
      </c>
      <c r="B139" s="95">
        <v>1.5742282019499869</v>
      </c>
      <c r="C139" s="72">
        <v>9.759229640854214E-2</v>
      </c>
      <c r="D139" s="95">
        <v>1.5742282019499869</v>
      </c>
      <c r="E139" s="102"/>
      <c r="F139" s="95">
        <v>1.1743207459450768</v>
      </c>
      <c r="G139" s="72">
        <v>0.10169356803142972</v>
      </c>
      <c r="H139" s="95"/>
      <c r="I139" s="103">
        <v>1.1743207459450768</v>
      </c>
    </row>
    <row r="140" spans="1:9" x14ac:dyDescent="0.2">
      <c r="A140" s="74" t="s">
        <v>17</v>
      </c>
      <c r="B140" s="95">
        <v>1.47096031730675</v>
      </c>
      <c r="C140" s="72">
        <v>7.8017206445355147E-2</v>
      </c>
      <c r="D140" s="95">
        <v>1.47096031730675</v>
      </c>
      <c r="E140" s="102"/>
      <c r="F140" s="95">
        <v>1.1686801445659765</v>
      </c>
      <c r="G140" s="72">
        <v>7.9306264994392348E-2</v>
      </c>
      <c r="H140" s="95">
        <v>1.1686801445659765</v>
      </c>
      <c r="I140" s="103"/>
    </row>
    <row r="141" spans="1:9" x14ac:dyDescent="0.2">
      <c r="A141" s="74" t="s">
        <v>61</v>
      </c>
      <c r="B141" s="95">
        <v>1.4759569599921061</v>
      </c>
      <c r="C141" s="72">
        <v>0.10693192517432823</v>
      </c>
      <c r="D141" s="95">
        <v>1.4759569599921061</v>
      </c>
      <c r="E141" s="102"/>
      <c r="F141" s="95">
        <v>1.1601361395381176</v>
      </c>
      <c r="G141" s="72">
        <v>8.9559029914728042E-2</v>
      </c>
      <c r="H141" s="95"/>
      <c r="I141" s="103">
        <v>1.1601361395381178</v>
      </c>
    </row>
    <row r="142" spans="1:9" x14ac:dyDescent="0.2">
      <c r="A142" s="74" t="s">
        <v>74</v>
      </c>
      <c r="B142" s="95">
        <v>1.5768243053816839</v>
      </c>
      <c r="C142" s="72">
        <v>9.7811720589141851E-2</v>
      </c>
      <c r="D142" s="95">
        <v>1.5768243053816839</v>
      </c>
      <c r="E142" s="102"/>
      <c r="F142" s="95">
        <v>1.159133247326996</v>
      </c>
      <c r="G142" s="72">
        <v>7.4803451681694375E-2</v>
      </c>
      <c r="H142" s="95">
        <v>1.159133247326996</v>
      </c>
      <c r="I142" s="103"/>
    </row>
    <row r="143" spans="1:9" x14ac:dyDescent="0.2">
      <c r="A143" s="74" t="s">
        <v>228</v>
      </c>
      <c r="B143" s="95">
        <v>1.4835022899494981</v>
      </c>
      <c r="C143" s="179">
        <v>5.8391019129970502E-2</v>
      </c>
      <c r="D143" s="95">
        <v>1.4835022899494981</v>
      </c>
      <c r="E143" s="181"/>
      <c r="F143" s="95">
        <v>1.1586563212355168</v>
      </c>
      <c r="G143" s="179">
        <v>5.7007987248322033E-2</v>
      </c>
      <c r="H143" s="95">
        <v>1.1586563212355168</v>
      </c>
      <c r="I143" s="103"/>
    </row>
    <row r="144" spans="1:9" x14ac:dyDescent="0.2">
      <c r="A144" s="74" t="s">
        <v>24</v>
      </c>
      <c r="B144" s="95">
        <v>1.562869866885954</v>
      </c>
      <c r="C144" s="72">
        <v>0.10541641128761453</v>
      </c>
      <c r="D144" s="95">
        <v>1.562869866885954</v>
      </c>
      <c r="E144" s="102"/>
      <c r="F144" s="95">
        <v>1.154726706011445</v>
      </c>
      <c r="G144" s="72">
        <v>9.3112998457171345E-2</v>
      </c>
      <c r="H144" s="95"/>
      <c r="I144" s="103">
        <v>1.154726706011445</v>
      </c>
    </row>
    <row r="145" spans="1:9" x14ac:dyDescent="0.2">
      <c r="A145" s="74" t="s">
        <v>69</v>
      </c>
      <c r="B145" s="95">
        <v>1.8725253748754469</v>
      </c>
      <c r="C145" s="72">
        <v>8.4278720467375778E-2</v>
      </c>
      <c r="D145" s="95">
        <v>1.8725253748754469</v>
      </c>
      <c r="E145" s="102"/>
      <c r="F145" s="95">
        <v>1.1527481945773719</v>
      </c>
      <c r="G145" s="72">
        <v>5.737154038475948E-2</v>
      </c>
      <c r="H145" s="95">
        <v>1.1527481945773719</v>
      </c>
      <c r="I145" s="103"/>
    </row>
    <row r="146" spans="1:9" x14ac:dyDescent="0.2">
      <c r="A146" s="74" t="s">
        <v>44</v>
      </c>
      <c r="B146" s="95">
        <v>1.33559111841778</v>
      </c>
      <c r="C146" s="72">
        <v>6.5813943304775649E-2</v>
      </c>
      <c r="D146" s="95">
        <v>1.33559111841778</v>
      </c>
      <c r="E146" s="102"/>
      <c r="F146" s="95">
        <v>1.1517879675764973</v>
      </c>
      <c r="G146" s="72">
        <v>6.1489651387818645E-2</v>
      </c>
      <c r="H146" s="95">
        <v>1.1517879675764973</v>
      </c>
      <c r="I146" s="103"/>
    </row>
    <row r="147" spans="1:9" x14ac:dyDescent="0.2">
      <c r="A147" s="74" t="s">
        <v>40</v>
      </c>
      <c r="B147" s="95">
        <v>1.470766356039982</v>
      </c>
      <c r="C147" s="72">
        <v>9.0272705051469837E-2</v>
      </c>
      <c r="D147" s="95">
        <v>1.470766356039982</v>
      </c>
      <c r="E147" s="102"/>
      <c r="F147" s="95">
        <v>1.146500665556488</v>
      </c>
      <c r="G147" s="72">
        <v>7.2812664015986114E-2</v>
      </c>
      <c r="H147" s="95">
        <v>1.146500665556488</v>
      </c>
      <c r="I147" s="103"/>
    </row>
    <row r="148" spans="1:9" x14ac:dyDescent="0.2">
      <c r="A148" s="74" t="s">
        <v>77</v>
      </c>
      <c r="B148" s="95">
        <v>1.418367707884417</v>
      </c>
      <c r="C148" s="72">
        <v>8.4118654630774031E-2</v>
      </c>
      <c r="D148" s="95">
        <v>1.418367707884417</v>
      </c>
      <c r="E148" s="102"/>
      <c r="F148" s="95">
        <v>1.1463267321585249</v>
      </c>
      <c r="G148" s="72">
        <v>7.3685892142567502E-2</v>
      </c>
      <c r="H148" s="95">
        <v>1.1463267321585249</v>
      </c>
      <c r="I148" s="103"/>
    </row>
    <row r="149" spans="1:9" x14ac:dyDescent="0.2">
      <c r="A149" s="74" t="s">
        <v>49</v>
      </c>
      <c r="B149" s="95">
        <v>1.51301169167316</v>
      </c>
      <c r="C149" s="72">
        <v>9.5600458920953479E-2</v>
      </c>
      <c r="D149" s="95">
        <v>1.51301169167316</v>
      </c>
      <c r="E149" s="102"/>
      <c r="F149" s="95">
        <v>1.1450798821847794</v>
      </c>
      <c r="G149" s="72">
        <v>7.5018861210822407E-2</v>
      </c>
      <c r="H149" s="95">
        <v>1.1450798821847794</v>
      </c>
      <c r="I149" s="103"/>
    </row>
    <row r="150" spans="1:9" x14ac:dyDescent="0.2">
      <c r="A150" s="74" t="s">
        <v>34</v>
      </c>
      <c r="B150" s="95">
        <v>2.02735763080178</v>
      </c>
      <c r="C150" s="72">
        <v>0.139908807433787</v>
      </c>
      <c r="D150" s="95">
        <v>2.02735763080178</v>
      </c>
      <c r="E150" s="102"/>
      <c r="F150" s="95">
        <v>1.1366922933516621</v>
      </c>
      <c r="G150" s="72">
        <v>9.5724768885684486E-2</v>
      </c>
      <c r="H150" s="95"/>
      <c r="I150" s="103">
        <v>1.1366922933516619</v>
      </c>
    </row>
    <row r="151" spans="1:9" x14ac:dyDescent="0.2">
      <c r="A151" s="74" t="s">
        <v>62</v>
      </c>
      <c r="B151" s="95">
        <v>1.5882946779414719</v>
      </c>
      <c r="C151" s="72">
        <v>7.292037868916057E-2</v>
      </c>
      <c r="D151" s="95">
        <v>1.5882946779414719</v>
      </c>
      <c r="E151" s="102"/>
      <c r="F151" s="95">
        <v>1.1317713864845396</v>
      </c>
      <c r="G151" s="72">
        <v>5.4640206690384774E-2</v>
      </c>
      <c r="H151" s="95">
        <v>1.1317713864845396</v>
      </c>
      <c r="I151" s="103"/>
    </row>
    <row r="152" spans="1:9" x14ac:dyDescent="0.2">
      <c r="A152" s="74" t="s">
        <v>15</v>
      </c>
      <c r="B152" s="95">
        <v>1.706296208074902</v>
      </c>
      <c r="C152" s="72">
        <v>0.10969966297965381</v>
      </c>
      <c r="D152" s="95">
        <v>1.706296208074902</v>
      </c>
      <c r="E152" s="102"/>
      <c r="F152" s="95">
        <v>1.1253270795587464</v>
      </c>
      <c r="G152" s="72">
        <v>8.3898991969103609E-2</v>
      </c>
      <c r="H152" s="95"/>
      <c r="I152" s="103">
        <v>1.1253270795587464</v>
      </c>
    </row>
    <row r="153" spans="1:9" x14ac:dyDescent="0.2">
      <c r="A153" s="74" t="s">
        <v>73</v>
      </c>
      <c r="B153" s="95">
        <v>2.008710330838396</v>
      </c>
      <c r="C153" s="72">
        <v>0.16594660761342728</v>
      </c>
      <c r="D153" s="95">
        <v>2.008710330838396</v>
      </c>
      <c r="E153" s="102"/>
      <c r="F153" s="95">
        <v>1.122676042410431</v>
      </c>
      <c r="G153" s="72">
        <v>9.6378681578549424E-2</v>
      </c>
      <c r="H153" s="95"/>
      <c r="I153" s="103">
        <v>1.122676042410431</v>
      </c>
    </row>
    <row r="154" spans="1:9" x14ac:dyDescent="0.2">
      <c r="A154" s="74" t="s">
        <v>60</v>
      </c>
      <c r="B154" s="95">
        <v>1.522293843804204</v>
      </c>
      <c r="C154" s="72">
        <v>9.1725695526973919E-2</v>
      </c>
      <c r="D154" s="95">
        <v>1.522293843804204</v>
      </c>
      <c r="E154" s="102"/>
      <c r="F154" s="95">
        <v>1.1144788849704772</v>
      </c>
      <c r="G154" s="72">
        <v>7.7788790209406627E-2</v>
      </c>
      <c r="H154" s="95"/>
      <c r="I154" s="103">
        <v>1.1144788849704772</v>
      </c>
    </row>
    <row r="155" spans="1:9" x14ac:dyDescent="0.2">
      <c r="A155" s="74" t="s">
        <v>55</v>
      </c>
      <c r="B155" s="95">
        <v>1.2460894805112921</v>
      </c>
      <c r="C155" s="72">
        <v>9.0928940163056443E-2</v>
      </c>
      <c r="D155" s="95">
        <v>1.2460894805112921</v>
      </c>
      <c r="E155" s="102"/>
      <c r="F155" s="95">
        <v>1.1056337865366699</v>
      </c>
      <c r="G155" s="72">
        <v>0.10185728091427435</v>
      </c>
      <c r="H155" s="95"/>
      <c r="I155" s="103">
        <v>1.1056337865366697</v>
      </c>
    </row>
    <row r="156" spans="1:9" x14ac:dyDescent="0.2">
      <c r="A156" s="74" t="s">
        <v>71</v>
      </c>
      <c r="B156" s="95">
        <v>1.630326715720535</v>
      </c>
      <c r="C156" s="72">
        <v>0.13536446272548666</v>
      </c>
      <c r="D156" s="95">
        <v>1.630326715720535</v>
      </c>
      <c r="E156" s="102"/>
      <c r="F156" s="95">
        <v>1.0971503208869495</v>
      </c>
      <c r="G156" s="72">
        <v>9.6452526712716299E-2</v>
      </c>
      <c r="H156" s="95"/>
      <c r="I156" s="103">
        <v>1.0971503208869497</v>
      </c>
    </row>
    <row r="157" spans="1:9" x14ac:dyDescent="0.2">
      <c r="A157" s="74" t="s">
        <v>38</v>
      </c>
      <c r="B157" s="95">
        <v>1.2201006505160521</v>
      </c>
      <c r="C157" s="72">
        <v>6.971338405131107E-2</v>
      </c>
      <c r="D157" s="95">
        <v>1.2201006505160521</v>
      </c>
      <c r="E157" s="102"/>
      <c r="F157" s="95">
        <v>1.0936143085064367</v>
      </c>
      <c r="G157" s="72">
        <v>7.2942534112162088E-2</v>
      </c>
      <c r="H157" s="95"/>
      <c r="I157" s="103">
        <v>1.0936143085064367</v>
      </c>
    </row>
    <row r="158" spans="1:9" x14ac:dyDescent="0.2">
      <c r="A158" s="74" t="s">
        <v>53</v>
      </c>
      <c r="B158" s="95">
        <v>1.258608761777712</v>
      </c>
      <c r="C158" s="72">
        <v>9.0145027247924336E-2</v>
      </c>
      <c r="D158" s="95">
        <v>1.258608761777712</v>
      </c>
      <c r="E158" s="102"/>
      <c r="F158" s="95">
        <v>1.0919217534359422</v>
      </c>
      <c r="G158" s="72">
        <v>8.3556997091611129E-2</v>
      </c>
      <c r="H158" s="95"/>
      <c r="I158" s="103">
        <v>1.0919217534359422</v>
      </c>
    </row>
    <row r="159" spans="1:9" x14ac:dyDescent="0.2">
      <c r="A159" s="74" t="s">
        <v>37</v>
      </c>
      <c r="B159" s="95">
        <v>1.28078564719402</v>
      </c>
      <c r="C159" s="72">
        <v>9.394168677236267E-2</v>
      </c>
      <c r="D159" s="95">
        <v>1.28078564719402</v>
      </c>
      <c r="E159" s="102"/>
      <c r="F159" s="95">
        <v>1.0891525636583403</v>
      </c>
      <c r="G159" s="72">
        <v>8.5134720844289455E-2</v>
      </c>
      <c r="H159" s="95"/>
      <c r="I159" s="103">
        <v>1.0891525636583403</v>
      </c>
    </row>
    <row r="160" spans="1:9" x14ac:dyDescent="0.2">
      <c r="A160" s="74" t="s">
        <v>70</v>
      </c>
      <c r="B160" s="95">
        <v>1.2257735169924939</v>
      </c>
      <c r="C160" s="72">
        <v>6.772733308192859E-2</v>
      </c>
      <c r="D160" s="95">
        <v>1.2257735169924939</v>
      </c>
      <c r="E160" s="102"/>
      <c r="F160" s="95">
        <v>1.0832127016268591</v>
      </c>
      <c r="G160" s="72">
        <v>6.7757926673567392E-2</v>
      </c>
      <c r="H160" s="95"/>
      <c r="I160" s="103">
        <v>1.0832127016268591</v>
      </c>
    </row>
    <row r="161" spans="1:9" x14ac:dyDescent="0.2">
      <c r="A161" s="74" t="s">
        <v>12</v>
      </c>
      <c r="B161" s="95">
        <v>1.1193696276137539</v>
      </c>
      <c r="C161" s="72">
        <v>9.06040074685696E-2</v>
      </c>
      <c r="D161" s="95"/>
      <c r="E161" s="102">
        <v>1.1193696276137539</v>
      </c>
      <c r="F161" s="95">
        <v>1.0785249192357036</v>
      </c>
      <c r="G161" s="72">
        <v>8.4408769108135551E-2</v>
      </c>
      <c r="H161" s="95"/>
      <c r="I161" s="103">
        <v>1.0785249192357038</v>
      </c>
    </row>
    <row r="162" spans="1:9" x14ac:dyDescent="0.2">
      <c r="A162" s="74" t="s">
        <v>56</v>
      </c>
      <c r="B162" s="95">
        <v>1.3736548528714281</v>
      </c>
      <c r="C162" s="72">
        <v>7.2053754592363947E-2</v>
      </c>
      <c r="D162" s="95">
        <v>1.3736548528714281</v>
      </c>
      <c r="E162" s="102"/>
      <c r="F162" s="95">
        <v>1.072252373511511</v>
      </c>
      <c r="G162" s="72">
        <v>6.3037526569558119E-2</v>
      </c>
      <c r="H162" s="95"/>
      <c r="I162" s="103">
        <v>1.0722523735115108</v>
      </c>
    </row>
    <row r="163" spans="1:9" x14ac:dyDescent="0.2">
      <c r="A163" s="74" t="s">
        <v>46</v>
      </c>
      <c r="B163" s="95">
        <v>0.79249933953585217</v>
      </c>
      <c r="C163" s="72">
        <v>4.4995288552463236E-2</v>
      </c>
      <c r="D163" s="95">
        <v>0.79249933953585217</v>
      </c>
      <c r="E163" s="102"/>
      <c r="F163" s="95">
        <v>1.0639788691388912</v>
      </c>
      <c r="G163" s="72">
        <v>6.069676039354268E-2</v>
      </c>
      <c r="H163" s="95"/>
      <c r="I163" s="103">
        <v>1.0639788691388909</v>
      </c>
    </row>
    <row r="164" spans="1:9" x14ac:dyDescent="0.2">
      <c r="A164" s="74" t="s">
        <v>48</v>
      </c>
      <c r="B164" s="95">
        <v>1.5785944626475701</v>
      </c>
      <c r="C164" s="72">
        <v>8.3098263129093283E-2</v>
      </c>
      <c r="D164" s="95">
        <v>1.5785944626475701</v>
      </c>
      <c r="E164" s="102"/>
      <c r="F164" s="95">
        <v>1.0627060861706952</v>
      </c>
      <c r="G164" s="72">
        <v>6.2838249077773939E-2</v>
      </c>
      <c r="H164" s="95"/>
      <c r="I164" s="103">
        <v>1.0627060861706954</v>
      </c>
    </row>
    <row r="165" spans="1:9" x14ac:dyDescent="0.2">
      <c r="A165" s="74" t="s">
        <v>26</v>
      </c>
      <c r="B165" s="95">
        <v>1.5490387534420731</v>
      </c>
      <c r="C165" s="72">
        <v>0.11669426230076285</v>
      </c>
      <c r="D165" s="95">
        <v>1.5490387534420731</v>
      </c>
      <c r="E165" s="102"/>
      <c r="F165" s="95">
        <v>1.0491261137620096</v>
      </c>
      <c r="G165" s="72">
        <v>8.910472685976388E-2</v>
      </c>
      <c r="H165" s="95"/>
      <c r="I165" s="103">
        <v>1.0491261137620098</v>
      </c>
    </row>
    <row r="166" spans="1:9" x14ac:dyDescent="0.2">
      <c r="A166" s="74" t="s">
        <v>78</v>
      </c>
      <c r="B166" s="95">
        <v>1.453703897098388</v>
      </c>
      <c r="C166" s="72">
        <v>9.8452423958843127E-2</v>
      </c>
      <c r="D166" s="95">
        <v>1.453703897098388</v>
      </c>
      <c r="E166" s="102"/>
      <c r="F166" s="95">
        <v>1.0461709603877043</v>
      </c>
      <c r="G166" s="72">
        <v>7.0043112052141199E-2</v>
      </c>
      <c r="H166" s="95"/>
      <c r="I166" s="103">
        <v>1.0461709603877043</v>
      </c>
    </row>
    <row r="167" spans="1:9" x14ac:dyDescent="0.2">
      <c r="A167" s="74" t="s">
        <v>67</v>
      </c>
      <c r="B167" s="95">
        <v>1.3623136074152971</v>
      </c>
      <c r="C167" s="72">
        <v>7.3509471183316563E-2</v>
      </c>
      <c r="D167" s="95">
        <v>1.3623136074152971</v>
      </c>
      <c r="E167" s="102"/>
      <c r="F167" s="95">
        <v>1.042979823938929</v>
      </c>
      <c r="G167" s="72">
        <v>6.2937492683755897E-2</v>
      </c>
      <c r="H167" s="95"/>
      <c r="I167" s="103">
        <v>1.0429798239389287</v>
      </c>
    </row>
    <row r="168" spans="1:9" x14ac:dyDescent="0.2">
      <c r="A168" s="74" t="s">
        <v>47</v>
      </c>
      <c r="B168" s="95">
        <v>1.1497564093300461</v>
      </c>
      <c r="C168" s="72">
        <v>5.038771240334055E-2</v>
      </c>
      <c r="D168" s="95">
        <v>1.1497564093300461</v>
      </c>
      <c r="E168" s="102"/>
      <c r="F168" s="95">
        <v>1.0416894198676305</v>
      </c>
      <c r="G168" s="72">
        <v>4.6631657675336377E-2</v>
      </c>
      <c r="H168" s="95"/>
      <c r="I168" s="103">
        <v>1.0416894198676305</v>
      </c>
    </row>
    <row r="169" spans="1:9" x14ac:dyDescent="0.2">
      <c r="A169" s="74" t="s">
        <v>87</v>
      </c>
      <c r="B169" s="95">
        <v>1.107450287590096</v>
      </c>
      <c r="C169" s="72">
        <v>7.5115661295828945E-2</v>
      </c>
      <c r="D169" s="95"/>
      <c r="E169" s="102">
        <v>1.107450287590096</v>
      </c>
      <c r="F169" s="95">
        <v>1.0130410059912334</v>
      </c>
      <c r="G169" s="72">
        <v>9.3154010590388581E-2</v>
      </c>
      <c r="H169" s="95"/>
      <c r="I169" s="103">
        <v>1.0130410059912334</v>
      </c>
    </row>
    <row r="170" spans="1:9" x14ac:dyDescent="0.2">
      <c r="A170" s="74" t="s">
        <v>45</v>
      </c>
      <c r="B170" s="95">
        <v>1.304369215738455</v>
      </c>
      <c r="C170" s="72">
        <v>9.60628913239263E-2</v>
      </c>
      <c r="D170" s="95">
        <v>1.304369215738455</v>
      </c>
      <c r="E170" s="102"/>
      <c r="F170" s="95">
        <v>1.0121968352569028</v>
      </c>
      <c r="G170" s="72">
        <v>9.1183354084512558E-2</v>
      </c>
      <c r="H170" s="95"/>
      <c r="I170" s="103">
        <v>1.0121968352569026</v>
      </c>
    </row>
    <row r="171" spans="1:9" x14ac:dyDescent="0.2">
      <c r="A171" s="74" t="s">
        <v>25</v>
      </c>
      <c r="B171" s="95">
        <v>0.59965041386399232</v>
      </c>
      <c r="C171" s="72">
        <v>3.5922899076760793E-2</v>
      </c>
      <c r="D171" s="95">
        <v>0.59965041386399232</v>
      </c>
      <c r="E171" s="102"/>
      <c r="F171" s="95">
        <v>1.0101716992060519</v>
      </c>
      <c r="G171" s="72">
        <v>6.3872765640907464E-2</v>
      </c>
      <c r="H171" s="95"/>
      <c r="I171" s="103">
        <v>1.0101716992060517</v>
      </c>
    </row>
    <row r="172" spans="1:9" x14ac:dyDescent="0.2">
      <c r="A172" s="74" t="s">
        <v>10</v>
      </c>
      <c r="B172" s="95">
        <v>1.292832890146457</v>
      </c>
      <c r="C172" s="72">
        <v>0.10472116292602363</v>
      </c>
      <c r="D172" s="95">
        <v>1.292832890146457</v>
      </c>
      <c r="E172" s="102"/>
      <c r="F172" s="95">
        <v>0.99444406235246641</v>
      </c>
      <c r="G172" s="72">
        <v>8.8715099761653038E-2</v>
      </c>
      <c r="H172" s="95"/>
      <c r="I172" s="103">
        <v>0.99444406235246641</v>
      </c>
    </row>
    <row r="173" spans="1:9" x14ac:dyDescent="0.2">
      <c r="A173" s="74" t="s">
        <v>41</v>
      </c>
      <c r="B173" s="95">
        <v>1.365791836625462</v>
      </c>
      <c r="C173" s="72">
        <v>8.7101815030159596E-2</v>
      </c>
      <c r="D173" s="95">
        <v>1.365791836625462</v>
      </c>
      <c r="E173" s="102"/>
      <c r="F173" s="95">
        <v>0.9931636758335245</v>
      </c>
      <c r="G173" s="72">
        <v>7.3074245782715957E-2</v>
      </c>
      <c r="H173" s="95"/>
      <c r="I173" s="103">
        <v>0.99316367583352472</v>
      </c>
    </row>
    <row r="174" spans="1:9" x14ac:dyDescent="0.2">
      <c r="A174" s="74" t="s">
        <v>79</v>
      </c>
      <c r="B174" s="95">
        <v>1.1939058245957439</v>
      </c>
      <c r="C174" s="72">
        <v>8.0095063783515469E-2</v>
      </c>
      <c r="D174" s="95">
        <v>1.1939058245957439</v>
      </c>
      <c r="E174" s="102"/>
      <c r="F174" s="95">
        <v>0.98892986721308829</v>
      </c>
      <c r="G174" s="72">
        <v>7.5692016781885793E-2</v>
      </c>
      <c r="H174" s="95"/>
      <c r="I174" s="103">
        <v>0.98892986721308829</v>
      </c>
    </row>
    <row r="175" spans="1:9" x14ac:dyDescent="0.2">
      <c r="A175" s="74" t="s">
        <v>86</v>
      </c>
      <c r="B175" s="95">
        <v>1.1497320608874271</v>
      </c>
      <c r="C175" s="72">
        <v>8.3332641185055178E-2</v>
      </c>
      <c r="D175" s="95"/>
      <c r="E175" s="102">
        <v>1.149732060887426</v>
      </c>
      <c r="F175" s="95">
        <v>0.98801551921305397</v>
      </c>
      <c r="G175" s="72">
        <v>7.7859305883946531E-2</v>
      </c>
      <c r="H175" s="95"/>
      <c r="I175" s="103">
        <v>0.98801551921305419</v>
      </c>
    </row>
    <row r="176" spans="1:9" x14ac:dyDescent="0.2">
      <c r="A176" s="74" t="s">
        <v>32</v>
      </c>
      <c r="B176" s="95">
        <v>1.245880350786873</v>
      </c>
      <c r="C176" s="72">
        <v>6.8709361634569574E-2</v>
      </c>
      <c r="D176" s="95">
        <v>1.245880350786873</v>
      </c>
      <c r="E176" s="102"/>
      <c r="F176" s="95">
        <v>0.97733147868229775</v>
      </c>
      <c r="G176" s="72">
        <v>6.1634747046135752E-2</v>
      </c>
      <c r="H176" s="95"/>
      <c r="I176" s="103">
        <v>0.97733147868229764</v>
      </c>
    </row>
    <row r="177" spans="1:9" x14ac:dyDescent="0.2">
      <c r="A177" s="74" t="s">
        <v>31</v>
      </c>
      <c r="B177" s="95">
        <v>1.424371722763496</v>
      </c>
      <c r="C177" s="72">
        <v>8.4788045287770522E-2</v>
      </c>
      <c r="D177" s="95">
        <v>1.424371722763496</v>
      </c>
      <c r="E177" s="102"/>
      <c r="F177" s="95">
        <v>0.97206330274191122</v>
      </c>
      <c r="G177" s="72">
        <v>5.7753966788156127E-2</v>
      </c>
      <c r="H177" s="95"/>
      <c r="I177" s="103">
        <v>0.97206330274191122</v>
      </c>
    </row>
    <row r="178" spans="1:9" x14ac:dyDescent="0.2">
      <c r="A178" s="74" t="s">
        <v>84</v>
      </c>
      <c r="B178" s="95">
        <v>1.1665802286119851</v>
      </c>
      <c r="C178" s="72">
        <v>0.1048466204948796</v>
      </c>
      <c r="D178" s="95"/>
      <c r="E178" s="102">
        <v>1.1665802286119851</v>
      </c>
      <c r="F178" s="95">
        <v>0.94199277611096743</v>
      </c>
      <c r="G178" s="72">
        <v>8.8690534430667864E-2</v>
      </c>
      <c r="H178" s="95"/>
      <c r="I178" s="103">
        <v>0.94199277611096743</v>
      </c>
    </row>
    <row r="179" spans="1:9" x14ac:dyDescent="0.2">
      <c r="A179" s="74" t="s">
        <v>28</v>
      </c>
      <c r="B179" s="95">
        <v>1.042426791731359</v>
      </c>
      <c r="C179" s="72">
        <v>7.0649027866903094E-2</v>
      </c>
      <c r="D179" s="95"/>
      <c r="E179" s="102">
        <v>1.042426791731359</v>
      </c>
      <c r="F179" s="95">
        <v>0.91789864016764755</v>
      </c>
      <c r="G179" s="72">
        <v>6.653773786752025E-2</v>
      </c>
      <c r="H179" s="95"/>
      <c r="I179" s="103">
        <v>0.91789864016764744</v>
      </c>
    </row>
    <row r="180" spans="1:9" x14ac:dyDescent="0.2">
      <c r="A180" s="74" t="s">
        <v>83</v>
      </c>
      <c r="B180" s="95">
        <v>1.321659810962704</v>
      </c>
      <c r="C180" s="72">
        <v>8.1834575725726083E-2</v>
      </c>
      <c r="D180" s="95">
        <v>1.321659810962704</v>
      </c>
      <c r="E180" s="102"/>
      <c r="F180" s="95">
        <v>0.9095619841177438</v>
      </c>
      <c r="G180" s="72">
        <v>5.2610838747697855E-2</v>
      </c>
      <c r="H180" s="95"/>
      <c r="I180" s="103">
        <v>0.9095619841177438</v>
      </c>
    </row>
    <row r="181" spans="1:9" x14ac:dyDescent="0.2">
      <c r="A181" s="74" t="s">
        <v>81</v>
      </c>
      <c r="B181" s="95">
        <v>0.92279714682272163</v>
      </c>
      <c r="C181" s="72">
        <v>7.2613460597657262E-2</v>
      </c>
      <c r="D181" s="95"/>
      <c r="E181" s="102">
        <v>0.92279714682272129</v>
      </c>
      <c r="F181" s="95">
        <v>0.88854114418645924</v>
      </c>
      <c r="G181" s="72">
        <v>7.1183573745833312E-2</v>
      </c>
      <c r="H181" s="95"/>
      <c r="I181" s="103">
        <v>0.88854114418645946</v>
      </c>
    </row>
    <row r="182" spans="1:9" ht="13.5" thickBot="1" x14ac:dyDescent="0.25">
      <c r="A182" s="89" t="s">
        <v>52</v>
      </c>
      <c r="B182" s="93">
        <v>0.84187968713346173</v>
      </c>
      <c r="C182" s="66">
        <v>4.9576239562567598E-2</v>
      </c>
      <c r="D182" s="93">
        <v>0.84187968713346173</v>
      </c>
      <c r="E182" s="104"/>
      <c r="F182" s="93">
        <v>0.86114895649483403</v>
      </c>
      <c r="G182" s="66">
        <v>5.0929998688725338E-2</v>
      </c>
      <c r="H182" s="93">
        <v>0.86114895649483403</v>
      </c>
      <c r="I182" s="105"/>
    </row>
  </sheetData>
  <customSheetViews>
    <customSheetView guid="{DC5DBBD5-BFE9-4B9B-A5EE-8227AB20DBCB}" scale="90" showGridLines="0">
      <pageMargins left="0.7" right="0.7" top="0.75" bottom="0.75" header="0.3" footer="0.3"/>
      <pageSetup paperSize="9" scale="35" orientation="portrait" r:id="rId1"/>
    </customSheetView>
    <customSheetView guid="{C1D87E5C-56D8-44B8-9EAF-394782BE94E6}" scale="90" showGridLines="0">
      <pageMargins left="0.7" right="0.7" top="0.75" bottom="0.75" header="0.3" footer="0.3"/>
      <pageSetup paperSize="9" scale="35" orientation="portrait" r:id="rId2"/>
    </customSheetView>
  </customSheetViews>
  <mergeCells count="4">
    <mergeCell ref="A103:A105"/>
    <mergeCell ref="B103:I103"/>
    <mergeCell ref="B104:E104"/>
    <mergeCell ref="F104:I104"/>
  </mergeCells>
  <pageMargins left="0.7" right="0.7" top="0.75" bottom="0.75" header="0.3" footer="0.3"/>
  <pageSetup paperSize="9" scale="35"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54"/>
  <sheetViews>
    <sheetView showGridLines="0" zoomScale="80" zoomScaleNormal="80" workbookViewId="0">
      <selection activeCell="A2" sqref="A2"/>
    </sheetView>
  </sheetViews>
  <sheetFormatPr defaultRowHeight="12.75" x14ac:dyDescent="0.2"/>
  <cols>
    <col min="2" max="9" width="9.5703125" customWidth="1"/>
    <col min="13" max="13" width="9.5703125" customWidth="1"/>
    <col min="15" max="15" width="12.42578125" customWidth="1"/>
  </cols>
  <sheetData>
    <row r="1" spans="1:15" x14ac:dyDescent="0.2">
      <c r="A1" t="s">
        <v>141</v>
      </c>
      <c r="O1" s="60"/>
    </row>
    <row r="2" spans="1:15" x14ac:dyDescent="0.2">
      <c r="A2" s="2" t="s">
        <v>131</v>
      </c>
    </row>
    <row r="3" spans="1:15" x14ac:dyDescent="0.2">
      <c r="A3" s="6" t="s">
        <v>30</v>
      </c>
    </row>
    <row r="39" spans="1:21" ht="13.5" customHeight="1" x14ac:dyDescent="0.2">
      <c r="B39" s="84"/>
      <c r="C39" s="84"/>
      <c r="D39" s="84"/>
      <c r="E39" s="84"/>
      <c r="F39" s="84"/>
      <c r="G39" s="84"/>
      <c r="H39" s="84"/>
      <c r="I39" s="84"/>
      <c r="J39" s="84"/>
      <c r="K39" s="84"/>
      <c r="L39" s="84"/>
      <c r="M39" s="84"/>
      <c r="N39" s="84"/>
      <c r="O39" s="84"/>
      <c r="P39" s="84"/>
      <c r="Q39" s="84"/>
      <c r="R39" s="84"/>
      <c r="S39" s="84"/>
      <c r="T39" s="84"/>
      <c r="U39" s="84"/>
    </row>
    <row r="40" spans="1:21" x14ac:dyDescent="0.2">
      <c r="A40" t="s">
        <v>221</v>
      </c>
    </row>
    <row r="41" spans="1:21" x14ac:dyDescent="0.2">
      <c r="A41" t="s">
        <v>229</v>
      </c>
    </row>
    <row r="42" spans="1:21" x14ac:dyDescent="0.2">
      <c r="A42" t="s">
        <v>236</v>
      </c>
    </row>
    <row r="46" spans="1:21" ht="13.5" thickBot="1" x14ac:dyDescent="0.25">
      <c r="D46" s="242"/>
      <c r="E46" s="242"/>
    </row>
    <row r="47" spans="1:21" ht="15" customHeight="1" x14ac:dyDescent="0.2">
      <c r="A47" s="207" t="s">
        <v>30</v>
      </c>
      <c r="B47" s="243" t="s">
        <v>129</v>
      </c>
      <c r="C47" s="244"/>
      <c r="D47" s="244"/>
      <c r="E47" s="245"/>
      <c r="F47" s="23"/>
      <c r="G47" s="23"/>
      <c r="H47" s="23"/>
      <c r="I47" s="23"/>
      <c r="J47" s="23"/>
      <c r="K47" s="23"/>
      <c r="L47" s="23"/>
      <c r="M47" s="23"/>
    </row>
    <row r="48" spans="1:21" ht="45" customHeight="1" x14ac:dyDescent="0.2">
      <c r="A48" s="208"/>
      <c r="B48" s="246"/>
      <c r="C48" s="247"/>
      <c r="D48" s="247"/>
      <c r="E48" s="248"/>
      <c r="F48" s="206"/>
      <c r="G48" s="206"/>
      <c r="H48" s="206"/>
      <c r="I48" s="96"/>
    </row>
    <row r="49" spans="1:15" x14ac:dyDescent="0.2">
      <c r="A49" s="209"/>
      <c r="B49" s="83" t="s">
        <v>128</v>
      </c>
      <c r="C49" s="82" t="s">
        <v>98</v>
      </c>
      <c r="D49" s="81" t="s">
        <v>114</v>
      </c>
      <c r="E49" s="80" t="s">
        <v>113</v>
      </c>
      <c r="F49" s="97"/>
      <c r="G49" s="97"/>
      <c r="H49" s="97"/>
      <c r="I49" s="97"/>
      <c r="J49" s="98"/>
      <c r="K49" s="98"/>
      <c r="L49" s="98"/>
      <c r="O49" s="98"/>
    </row>
    <row r="50" spans="1:15" x14ac:dyDescent="0.2">
      <c r="A50" s="74" t="s">
        <v>127</v>
      </c>
      <c r="B50" s="133">
        <v>0.1089164773900111</v>
      </c>
      <c r="C50" s="184">
        <v>5.0482839597834001E-3</v>
      </c>
      <c r="D50" s="128">
        <v>0.1089164773900111</v>
      </c>
      <c r="E50" s="134" t="s">
        <v>122</v>
      </c>
      <c r="F50" s="69"/>
      <c r="G50" s="68"/>
      <c r="H50" s="69"/>
      <c r="I50" s="69"/>
      <c r="J50" s="98"/>
      <c r="K50" s="98"/>
      <c r="L50" s="69"/>
      <c r="M50" s="69"/>
    </row>
    <row r="51" spans="1:15" x14ac:dyDescent="0.2">
      <c r="A51" s="74" t="s">
        <v>126</v>
      </c>
      <c r="B51" s="133">
        <v>8.7043851523524493E-2</v>
      </c>
      <c r="C51" s="184">
        <v>5.0158653383576999E-3</v>
      </c>
      <c r="D51" s="128">
        <v>8.7043851523524493E-2</v>
      </c>
      <c r="E51" s="134" t="s">
        <v>122</v>
      </c>
      <c r="F51" s="69"/>
      <c r="G51" s="68"/>
      <c r="H51" s="69"/>
      <c r="I51" s="69"/>
      <c r="J51" s="98"/>
      <c r="K51" s="98"/>
      <c r="L51" s="98"/>
      <c r="O51" s="98"/>
    </row>
    <row r="52" spans="1:15" x14ac:dyDescent="0.2">
      <c r="A52" s="74" t="s">
        <v>125</v>
      </c>
      <c r="B52" s="133">
        <v>-0.2044993846478762</v>
      </c>
      <c r="C52" s="184">
        <v>4.9419874876004003E-3</v>
      </c>
      <c r="D52" s="128">
        <v>-0.2044993846478762</v>
      </c>
      <c r="E52" s="134" t="s">
        <v>122</v>
      </c>
      <c r="F52" s="69"/>
      <c r="G52" s="68"/>
      <c r="H52" s="69"/>
      <c r="I52" s="69"/>
      <c r="J52" s="98"/>
      <c r="K52" s="98"/>
      <c r="L52" s="69"/>
      <c r="M52" s="69"/>
    </row>
    <row r="53" spans="1:15" x14ac:dyDescent="0.2">
      <c r="A53" s="74" t="s">
        <v>124</v>
      </c>
      <c r="B53" s="133">
        <v>8.3258524524043198E-2</v>
      </c>
      <c r="C53" s="184">
        <v>5.0401380289318001E-3</v>
      </c>
      <c r="D53" s="128">
        <v>8.3258524524043198E-2</v>
      </c>
      <c r="E53" s="134" t="s">
        <v>122</v>
      </c>
      <c r="F53" s="69"/>
      <c r="G53" s="68"/>
      <c r="H53" s="69"/>
      <c r="I53" s="69"/>
      <c r="J53" s="98"/>
      <c r="K53" s="98"/>
      <c r="L53" s="69"/>
      <c r="M53" s="69"/>
    </row>
    <row r="54" spans="1:15" ht="13.5" thickBot="1" x14ac:dyDescent="0.25">
      <c r="A54" s="89" t="s">
        <v>123</v>
      </c>
      <c r="B54" s="136">
        <v>0.1468233435628076</v>
      </c>
      <c r="C54" s="185">
        <v>5.0112559828373003E-3</v>
      </c>
      <c r="D54" s="183">
        <v>0.1468233435628076</v>
      </c>
      <c r="E54" s="138" t="s">
        <v>122</v>
      </c>
      <c r="F54" s="69"/>
      <c r="G54" s="68"/>
      <c r="H54" s="69"/>
      <c r="I54" s="69"/>
      <c r="J54" s="69"/>
      <c r="K54" s="68"/>
      <c r="L54" s="69"/>
      <c r="M54"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4">
    <mergeCell ref="D46:E46"/>
    <mergeCell ref="A47:A49"/>
    <mergeCell ref="B47:E48"/>
    <mergeCell ref="F48:H48"/>
  </mergeCells>
  <conditionalFormatting sqref="J49:J53">
    <cfRule type="expression" dxfId="19" priority="6" stopIfTrue="1">
      <formula>ABS(J49)/K49&gt;1.96</formula>
    </cfRule>
  </conditionalFormatting>
  <pageMargins left="0.7" right="0.7" top="0.75" bottom="0.75" header="0.3" footer="0.3"/>
  <pageSetup paperSize="9" scale="55"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showGridLines="0" zoomScale="80" zoomScaleNormal="80" workbookViewId="0"/>
  </sheetViews>
  <sheetFormatPr defaultRowHeight="12.75" x14ac:dyDescent="0.2"/>
  <cols>
    <col min="2" max="9" width="9.5703125" customWidth="1"/>
    <col min="13" max="13" width="9.5703125" customWidth="1"/>
    <col min="15" max="15" width="12.42578125" customWidth="1"/>
  </cols>
  <sheetData>
    <row r="1" spans="1:1" s="60" customFormat="1" x14ac:dyDescent="0.2">
      <c r="A1" t="s">
        <v>149</v>
      </c>
    </row>
    <row r="2" spans="1:1" x14ac:dyDescent="0.2">
      <c r="A2" s="2" t="s">
        <v>150</v>
      </c>
    </row>
    <row r="3" spans="1:1" x14ac:dyDescent="0.2">
      <c r="A3" s="6" t="s">
        <v>30</v>
      </c>
    </row>
    <row r="32" spans="2:21" ht="13.5" customHeight="1" x14ac:dyDescent="0.2">
      <c r="B32" s="84"/>
      <c r="C32" s="84"/>
      <c r="D32" s="84"/>
      <c r="E32" s="84"/>
      <c r="F32" s="84"/>
      <c r="G32" s="84"/>
      <c r="H32" s="84"/>
      <c r="I32" s="84"/>
      <c r="J32" s="84"/>
      <c r="K32" s="84"/>
      <c r="L32" s="84"/>
      <c r="M32" s="84"/>
      <c r="N32" s="84"/>
      <c r="O32" s="84"/>
      <c r="P32" s="84"/>
      <c r="Q32" s="84"/>
      <c r="R32" s="84"/>
      <c r="S32" s="84"/>
      <c r="T32" s="84"/>
      <c r="U32" s="84"/>
    </row>
    <row r="34" spans="1:22" x14ac:dyDescent="0.2">
      <c r="A34" t="s">
        <v>221</v>
      </c>
    </row>
    <row r="35" spans="1:22" x14ac:dyDescent="0.2">
      <c r="A35" t="s">
        <v>230</v>
      </c>
    </row>
    <row r="36" spans="1:22" x14ac:dyDescent="0.2">
      <c r="A36" t="s">
        <v>237</v>
      </c>
    </row>
    <row r="40" spans="1:22" x14ac:dyDescent="0.2">
      <c r="B40" s="99"/>
      <c r="C40" s="99"/>
      <c r="D40" s="99"/>
      <c r="E40" s="99"/>
      <c r="F40" s="99"/>
      <c r="G40" s="99"/>
      <c r="H40" s="99"/>
      <c r="I40" s="99"/>
      <c r="J40" s="99"/>
      <c r="K40" s="99"/>
      <c r="Q40" s="99"/>
      <c r="R40" s="99"/>
      <c r="U40" s="99"/>
      <c r="V40" s="99"/>
    </row>
    <row r="41" spans="1:22" x14ac:dyDescent="0.2">
      <c r="B41" s="99"/>
      <c r="C41" s="99"/>
      <c r="D41" s="99"/>
      <c r="E41" s="99"/>
      <c r="F41" s="99"/>
      <c r="G41" s="99"/>
      <c r="H41" s="99"/>
      <c r="I41" s="99"/>
      <c r="J41" s="99"/>
      <c r="K41" s="99"/>
      <c r="N41" s="99"/>
      <c r="O41" s="99"/>
      <c r="Q41" s="99"/>
      <c r="R41" s="99"/>
      <c r="U41" s="99"/>
      <c r="V41" s="99"/>
    </row>
    <row r="42" spans="1:22" x14ac:dyDescent="0.2">
      <c r="B42" s="99"/>
      <c r="C42" s="99"/>
      <c r="D42" s="99"/>
      <c r="E42" s="99"/>
      <c r="F42" s="99"/>
      <c r="G42" s="99"/>
      <c r="H42" s="99"/>
      <c r="I42" s="99"/>
      <c r="J42" s="99"/>
      <c r="K42" s="99"/>
      <c r="N42" s="99"/>
      <c r="O42" s="99"/>
      <c r="Q42" s="99"/>
      <c r="R42" s="99"/>
      <c r="U42" s="99"/>
      <c r="V42" s="99"/>
    </row>
    <row r="43" spans="1:22" x14ac:dyDescent="0.2">
      <c r="N43" s="99"/>
      <c r="O43" s="99"/>
      <c r="Q43" s="99"/>
      <c r="R43" s="99"/>
      <c r="U43" s="99"/>
      <c r="V43" s="99"/>
    </row>
    <row r="44" spans="1:22" x14ac:dyDescent="0.2">
      <c r="A44" s="21"/>
      <c r="N44" s="99"/>
      <c r="O44" s="99"/>
      <c r="Q44" s="99"/>
      <c r="R44" s="99"/>
      <c r="S44" s="99"/>
      <c r="U44" s="99"/>
      <c r="V44" s="99"/>
    </row>
    <row r="45" spans="1:22" x14ac:dyDescent="0.2">
      <c r="A45" s="21"/>
      <c r="N45" s="99"/>
      <c r="O45" s="99"/>
      <c r="Q45" s="99"/>
      <c r="R45" s="99"/>
      <c r="S45" s="99"/>
    </row>
    <row r="46" spans="1:22" x14ac:dyDescent="0.2">
      <c r="A46" s="21"/>
      <c r="N46" s="99"/>
      <c r="O46" s="99"/>
      <c r="Q46" s="99"/>
      <c r="R46" s="99"/>
    </row>
    <row r="47" spans="1:22" ht="13.5" thickBot="1" x14ac:dyDescent="0.25">
      <c r="D47" s="242"/>
      <c r="E47" s="242"/>
      <c r="N47" s="99"/>
      <c r="O47" s="99"/>
      <c r="Q47" s="99"/>
      <c r="R47" s="99"/>
    </row>
    <row r="48" spans="1:22" ht="15" customHeight="1" x14ac:dyDescent="0.2">
      <c r="A48" s="207" t="s">
        <v>30</v>
      </c>
      <c r="B48" s="243" t="s">
        <v>134</v>
      </c>
      <c r="C48" s="244"/>
      <c r="D48" s="244"/>
      <c r="E48" s="245"/>
      <c r="F48" s="243" t="s">
        <v>135</v>
      </c>
      <c r="G48" s="244"/>
      <c r="H48" s="244"/>
      <c r="I48" s="245"/>
      <c r="J48" s="243" t="s">
        <v>136</v>
      </c>
      <c r="K48" s="244"/>
      <c r="L48" s="244"/>
      <c r="M48" s="245"/>
      <c r="N48" s="99"/>
      <c r="O48" s="99"/>
      <c r="Q48" s="99"/>
      <c r="R48" s="99"/>
    </row>
    <row r="49" spans="1:19" ht="45" customHeight="1" x14ac:dyDescent="0.2">
      <c r="A49" s="208"/>
      <c r="B49" s="246"/>
      <c r="C49" s="247"/>
      <c r="D49" s="247"/>
      <c r="E49" s="248"/>
      <c r="F49" s="246"/>
      <c r="G49" s="247"/>
      <c r="H49" s="247"/>
      <c r="I49" s="248"/>
      <c r="J49" s="246"/>
      <c r="K49" s="247"/>
      <c r="L49" s="247"/>
      <c r="M49" s="248"/>
      <c r="N49" s="99"/>
      <c r="O49" s="99"/>
      <c r="Q49" s="99"/>
      <c r="R49" s="99"/>
    </row>
    <row r="50" spans="1:19" x14ac:dyDescent="0.2">
      <c r="A50" s="209"/>
      <c r="B50" s="83" t="s">
        <v>128</v>
      </c>
      <c r="C50" s="82" t="s">
        <v>98</v>
      </c>
      <c r="D50" s="83" t="s">
        <v>114</v>
      </c>
      <c r="E50" s="80" t="s">
        <v>113</v>
      </c>
      <c r="F50" s="83" t="s">
        <v>128</v>
      </c>
      <c r="G50" s="82" t="s">
        <v>98</v>
      </c>
      <c r="H50" s="83" t="s">
        <v>114</v>
      </c>
      <c r="I50" s="80" t="s">
        <v>113</v>
      </c>
      <c r="J50" s="83" t="s">
        <v>128</v>
      </c>
      <c r="K50" s="82" t="s">
        <v>98</v>
      </c>
      <c r="L50" s="83" t="s">
        <v>114</v>
      </c>
      <c r="M50" s="80" t="s">
        <v>113</v>
      </c>
      <c r="N50" s="99"/>
      <c r="O50" s="99"/>
      <c r="Q50" s="99"/>
      <c r="R50" s="99"/>
      <c r="S50" s="99"/>
    </row>
    <row r="51" spans="1:19" x14ac:dyDescent="0.2">
      <c r="A51" s="74" t="s">
        <v>127</v>
      </c>
      <c r="B51" s="162">
        <v>10.744890747291141</v>
      </c>
      <c r="C51" s="163">
        <v>0.246992561545962</v>
      </c>
      <c r="D51" s="122">
        <v>10.744890747291141</v>
      </c>
      <c r="E51" s="164" t="s">
        <v>122</v>
      </c>
      <c r="F51" s="162">
        <v>8.4636960854045427</v>
      </c>
      <c r="G51" s="163">
        <v>0.25453762861261359</v>
      </c>
      <c r="H51" s="125">
        <v>8.4636960854045427</v>
      </c>
      <c r="I51" s="70"/>
      <c r="J51" s="162">
        <v>9.0223244409275694</v>
      </c>
      <c r="K51" s="163">
        <v>0.24706617042964771</v>
      </c>
      <c r="L51" s="125">
        <v>9.0223244409275694</v>
      </c>
      <c r="M51" s="70" t="s">
        <v>122</v>
      </c>
      <c r="Q51" s="99"/>
      <c r="R51" s="99"/>
      <c r="S51" s="99"/>
    </row>
    <row r="52" spans="1:19" x14ac:dyDescent="0.2">
      <c r="A52" s="74" t="s">
        <v>126</v>
      </c>
      <c r="B52" s="91">
        <v>6.099082870574839</v>
      </c>
      <c r="C52" s="165">
        <v>0.2556049275080457</v>
      </c>
      <c r="D52" s="95">
        <v>6.099082870574839</v>
      </c>
      <c r="E52" s="160" t="s">
        <v>122</v>
      </c>
      <c r="F52" s="91">
        <v>5.6971161515042947</v>
      </c>
      <c r="G52" s="165">
        <v>0.26072879461770287</v>
      </c>
      <c r="H52" s="125">
        <v>5.6971161515042947</v>
      </c>
      <c r="I52" s="70"/>
      <c r="J52" s="91">
        <v>5.2020411628638081</v>
      </c>
      <c r="K52" s="165">
        <v>0.25808247841736859</v>
      </c>
      <c r="L52" s="125">
        <v>5.2020411628638081</v>
      </c>
      <c r="M52" s="70" t="s">
        <v>122</v>
      </c>
      <c r="O52" s="98"/>
    </row>
    <row r="53" spans="1:19" x14ac:dyDescent="0.2">
      <c r="A53" s="74" t="s">
        <v>125</v>
      </c>
      <c r="B53" s="91">
        <v>4.0434447593010683</v>
      </c>
      <c r="C53" s="165">
        <v>0.23836813380593691</v>
      </c>
      <c r="D53" s="95">
        <v>4.0434447593010683</v>
      </c>
      <c r="E53" s="160" t="s">
        <v>122</v>
      </c>
      <c r="F53" s="91">
        <v>1.1129903345057379</v>
      </c>
      <c r="G53" s="165">
        <v>0.24564764052889221</v>
      </c>
      <c r="H53" s="125">
        <v>1.1129903345057379</v>
      </c>
      <c r="I53" s="70"/>
      <c r="J53" s="91">
        <v>2.7776257227150829</v>
      </c>
      <c r="K53" s="165">
        <v>0.24342486856415141</v>
      </c>
      <c r="L53" s="125">
        <v>2.7776257227150829</v>
      </c>
      <c r="M53" s="70" t="s">
        <v>122</v>
      </c>
    </row>
    <row r="54" spans="1:19" x14ac:dyDescent="0.2">
      <c r="A54" s="74" t="s">
        <v>124</v>
      </c>
      <c r="B54" s="91">
        <v>7.3899257384657142</v>
      </c>
      <c r="C54" s="165">
        <v>0.25478254826318142</v>
      </c>
      <c r="D54" s="95">
        <v>7.3899257384657142</v>
      </c>
      <c r="E54" s="160" t="s">
        <v>122</v>
      </c>
      <c r="F54" s="91">
        <v>7.1652326601639684</v>
      </c>
      <c r="G54" s="165">
        <v>0.25876860498366361</v>
      </c>
      <c r="H54" s="125">
        <v>7.1652326601639684</v>
      </c>
      <c r="I54" s="70"/>
      <c r="J54" s="91">
        <v>6.6022510530004039</v>
      </c>
      <c r="K54" s="165">
        <v>0.2603127485611218</v>
      </c>
      <c r="L54" s="125">
        <v>6.6022510530004039</v>
      </c>
      <c r="M54" s="70" t="s">
        <v>122</v>
      </c>
    </row>
    <row r="55" spans="1:19" ht="13.5" thickBot="1" x14ac:dyDescent="0.25">
      <c r="A55" s="89" t="s">
        <v>123</v>
      </c>
      <c r="B55" s="87">
        <v>6.7494899569485716</v>
      </c>
      <c r="C55" s="166">
        <v>0.2298973734785611</v>
      </c>
      <c r="D55" s="93">
        <v>6.7494899569485716</v>
      </c>
      <c r="E55" s="161" t="s">
        <v>122</v>
      </c>
      <c r="F55" s="87">
        <v>4.9609072523995481</v>
      </c>
      <c r="G55" s="166">
        <v>0.2369701554842272</v>
      </c>
      <c r="H55" s="67">
        <v>4.9609072523995481</v>
      </c>
      <c r="I55" s="64"/>
      <c r="J55" s="87">
        <v>4.9826122645407764</v>
      </c>
      <c r="K55" s="166">
        <v>0.2369701554842272</v>
      </c>
      <c r="L55" s="67">
        <v>4.9826122645407764</v>
      </c>
      <c r="M55" s="64" t="s">
        <v>122</v>
      </c>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D47:E47"/>
    <mergeCell ref="A48:A50"/>
    <mergeCell ref="B48:E49"/>
    <mergeCell ref="F48:I49"/>
    <mergeCell ref="J48:M49"/>
  </mergeCells>
  <conditionalFormatting sqref="D51:D55">
    <cfRule type="expression" dxfId="18" priority="3" stopIfTrue="1">
      <formula>ABS(D51)/E51&gt;1.96</formula>
    </cfRule>
  </conditionalFormatting>
  <conditionalFormatting sqref="H51:H55">
    <cfRule type="expression" dxfId="17" priority="2" stopIfTrue="1">
      <formula>ABS(H51)/I51&gt;1.96</formula>
    </cfRule>
  </conditionalFormatting>
  <conditionalFormatting sqref="L51:L55">
    <cfRule type="expression" dxfId="16" priority="1" stopIfTrue="1">
      <formula>ABS(L51)/M51&gt;1.96</formula>
    </cfRule>
  </conditionalFormatting>
  <pageMargins left="0.7" right="0.7" top="0.75" bottom="0.75" header="0.3" footer="0.3"/>
  <pageSetup paperSize="9" scale="55"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108"/>
  <sheetViews>
    <sheetView showGridLines="0" zoomScale="80" zoomScaleNormal="80" workbookViewId="0"/>
  </sheetViews>
  <sheetFormatPr defaultRowHeight="12.75" x14ac:dyDescent="0.2"/>
  <cols>
    <col min="2" max="9" width="9.5703125" customWidth="1"/>
    <col min="13" max="13" width="9.7109375" customWidth="1"/>
  </cols>
  <sheetData>
    <row r="1" spans="1:1" x14ac:dyDescent="0.2">
      <c r="A1" t="s">
        <v>167</v>
      </c>
    </row>
    <row r="2" spans="1:1" x14ac:dyDescent="0.2">
      <c r="A2" s="2" t="s">
        <v>166</v>
      </c>
    </row>
    <row r="3" spans="1:1" x14ac:dyDescent="0.2">
      <c r="A3" s="6" t="s">
        <v>30</v>
      </c>
    </row>
    <row r="39" spans="1:21" ht="13.5" customHeight="1" x14ac:dyDescent="0.2">
      <c r="B39" s="84"/>
      <c r="C39" s="84"/>
      <c r="D39" s="84"/>
      <c r="E39" s="84"/>
      <c r="F39" s="84"/>
      <c r="G39" s="84"/>
      <c r="H39" s="84"/>
      <c r="I39" s="84"/>
      <c r="J39" s="84"/>
      <c r="K39" s="84"/>
      <c r="L39" s="84"/>
      <c r="M39" s="84"/>
      <c r="N39" s="84"/>
      <c r="O39" s="84"/>
      <c r="P39" s="84"/>
      <c r="Q39" s="84"/>
      <c r="R39" s="84"/>
      <c r="S39" s="84"/>
      <c r="T39" s="84"/>
      <c r="U39" s="84"/>
    </row>
    <row r="40" spans="1:21" x14ac:dyDescent="0.2">
      <c r="A40" t="s">
        <v>222</v>
      </c>
    </row>
    <row r="41" spans="1:21" x14ac:dyDescent="0.2">
      <c r="A41" t="s">
        <v>130</v>
      </c>
    </row>
    <row r="42" spans="1:21" x14ac:dyDescent="0.2">
      <c r="A42" t="s">
        <v>238</v>
      </c>
    </row>
    <row r="97" spans="1:13" x14ac:dyDescent="0.2">
      <c r="A97" s="21"/>
    </row>
    <row r="98" spans="1:13" x14ac:dyDescent="0.2">
      <c r="A98" s="21"/>
    </row>
    <row r="99" spans="1:13" x14ac:dyDescent="0.2">
      <c r="A99" s="21"/>
    </row>
    <row r="100" spans="1:13" x14ac:dyDescent="0.2">
      <c r="A100" s="21"/>
    </row>
    <row r="101" spans="1:13" x14ac:dyDescent="0.2">
      <c r="A101" s="21"/>
    </row>
    <row r="102" spans="1:13" ht="13.5" thickBot="1" x14ac:dyDescent="0.25">
      <c r="D102" s="242"/>
      <c r="E102" s="242"/>
    </row>
    <row r="103" spans="1:13" ht="15" customHeight="1" x14ac:dyDescent="0.2">
      <c r="A103" s="207" t="s">
        <v>30</v>
      </c>
      <c r="B103" s="243" t="s">
        <v>129</v>
      </c>
      <c r="C103" s="244"/>
      <c r="D103" s="244"/>
      <c r="E103" s="245"/>
      <c r="F103" s="23"/>
      <c r="G103" s="23"/>
      <c r="H103" s="23"/>
      <c r="I103" s="23"/>
      <c r="J103" s="23"/>
      <c r="K103" s="23"/>
      <c r="L103" s="23"/>
      <c r="M103" s="23"/>
    </row>
    <row r="104" spans="1:13" ht="45" customHeight="1" x14ac:dyDescent="0.2">
      <c r="A104" s="208"/>
      <c r="B104" s="246"/>
      <c r="C104" s="247"/>
      <c r="D104" s="247"/>
      <c r="E104" s="248"/>
      <c r="F104" s="206"/>
      <c r="G104" s="206"/>
      <c r="H104" s="206"/>
      <c r="I104" s="96"/>
      <c r="J104" s="206"/>
      <c r="K104" s="206"/>
      <c r="L104" s="206"/>
      <c r="M104" s="96"/>
    </row>
    <row r="105" spans="1:13" x14ac:dyDescent="0.2">
      <c r="A105" s="209"/>
      <c r="B105" s="83" t="s">
        <v>128</v>
      </c>
      <c r="C105" s="82" t="s">
        <v>98</v>
      </c>
      <c r="D105" s="83" t="s">
        <v>114</v>
      </c>
      <c r="E105" s="80" t="s">
        <v>113</v>
      </c>
      <c r="F105" s="101"/>
      <c r="G105" s="101"/>
      <c r="H105" s="101"/>
      <c r="I105" s="101"/>
      <c r="J105" s="101"/>
      <c r="K105" s="101"/>
      <c r="L105" s="101"/>
      <c r="M105" s="101"/>
    </row>
    <row r="106" spans="1:13" x14ac:dyDescent="0.2">
      <c r="A106" s="74" t="s">
        <v>151</v>
      </c>
      <c r="B106" s="95">
        <v>9.4094450268727203E-2</v>
      </c>
      <c r="C106" s="158">
        <v>5.4681804686521002E-3</v>
      </c>
      <c r="D106" s="95">
        <v>9.4094450268727203E-2</v>
      </c>
      <c r="E106" s="70"/>
      <c r="F106" s="69"/>
      <c r="G106" s="68"/>
      <c r="H106" s="69"/>
      <c r="I106" s="69"/>
      <c r="J106" s="69"/>
      <c r="K106" s="68"/>
      <c r="L106" s="69"/>
      <c r="M106" s="69"/>
    </row>
    <row r="107" spans="1:13" x14ac:dyDescent="0.2">
      <c r="A107" s="74" t="s">
        <v>215</v>
      </c>
      <c r="B107" s="95">
        <v>6.0276562986714598E-2</v>
      </c>
      <c r="C107" s="158">
        <v>5.6641256319147999E-3</v>
      </c>
      <c r="D107" s="95">
        <v>6.0276562986714598E-2</v>
      </c>
      <c r="E107" s="70" t="s">
        <v>122</v>
      </c>
      <c r="F107" s="69"/>
      <c r="G107" s="68"/>
      <c r="H107" s="69"/>
      <c r="I107" s="69"/>
      <c r="J107" s="69"/>
      <c r="K107" s="68"/>
      <c r="L107" s="69"/>
      <c r="M107" s="69"/>
    </row>
    <row r="108" spans="1:13" ht="13.5" thickBot="1" x14ac:dyDescent="0.25">
      <c r="A108" s="89" t="s">
        <v>152</v>
      </c>
      <c r="B108" s="93">
        <v>8.2242744454826995E-3</v>
      </c>
      <c r="C108" s="94">
        <v>5.2781330525910998E-3</v>
      </c>
      <c r="D108" s="93" t="s">
        <v>122</v>
      </c>
      <c r="E108" s="64">
        <v>8.2242744454826995E-3</v>
      </c>
      <c r="F108" s="69"/>
      <c r="G108" s="68"/>
      <c r="H108" s="69"/>
      <c r="I108" s="69"/>
      <c r="J108" s="69"/>
      <c r="K108" s="68"/>
      <c r="L108" s="69"/>
      <c r="M108" s="69"/>
    </row>
  </sheetData>
  <customSheetViews>
    <customSheetView guid="{DC5DBBD5-BFE9-4B9B-A5EE-8227AB20DBCB}" scale="80" showGridLines="0">
      <pageMargins left="0.7" right="0.7" top="0.75" bottom="0.75" header="0.3" footer="0.3"/>
      <pageSetup paperSize="9" scale="55" orientation="portrait" r:id="rId1"/>
    </customSheetView>
    <customSheetView guid="{C1D87E5C-56D8-44B8-9EAF-394782BE94E6}" scale="80" showGridLines="0">
      <pageMargins left="0.7" right="0.7" top="0.75" bottom="0.75" header="0.3" footer="0.3"/>
      <pageSetup paperSize="9" scale="55" orientation="portrait" r:id="rId2"/>
    </customSheetView>
  </customSheetViews>
  <mergeCells count="5">
    <mergeCell ref="D102:E102"/>
    <mergeCell ref="A103:A105"/>
    <mergeCell ref="B103:E104"/>
    <mergeCell ref="F104:H104"/>
    <mergeCell ref="J104:L104"/>
  </mergeCells>
  <pageMargins left="0.7" right="0.7" top="0.75" bottom="0.75" header="0.3" footer="0.3"/>
  <pageSetup paperSize="9" scale="55"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TOC</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CASTANEDA VALLE Rodrigo</cp:lastModifiedBy>
  <dcterms:created xsi:type="dcterms:W3CDTF">2019-11-28T20:05:12Z</dcterms:created>
  <dcterms:modified xsi:type="dcterms:W3CDTF">2021-03-31T12:34:40Z</dcterms:modified>
</cp:coreProperties>
</file>