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portal.oecd.org/eshare/els/pc/Deliverables/Youth/Data/NEETs/"/>
    </mc:Choice>
  </mc:AlternateContent>
  <xr:revisionPtr revIDLastSave="0" documentId="13_ncr:1_{ACD42A69-1E6A-4CCD-88C3-B01705EFD6CE}" xr6:coauthVersionLast="47" xr6:coauthVersionMax="47" xr10:uidLastSave="{00000000-0000-0000-0000-000000000000}"/>
  <bookViews>
    <workbookView xWindow="28680" yWindow="-120" windowWidth="29040" windowHeight="15720" xr2:uid="{072C4022-D4B6-4230-955A-EC6BA55A90B6}"/>
  </bookViews>
  <sheets>
    <sheet name="NEET rates" sheetId="5" r:id="rId1"/>
    <sheet name="NEET inactive unemp" sheetId="7" r:id="rId2"/>
    <sheet name="NEET gender" sheetId="6" r:id="rId3"/>
  </sheets>
  <definedNames>
    <definedName name="_xlnm.Print_Area" localSheetId="2">'NEET gender'!$A$1:$AS$55</definedName>
    <definedName name="_xlnm.Print_Area" localSheetId="1">'NEET inactive unemp'!$A$1:$AS$55</definedName>
    <definedName name="_xlnm.Print_Area" localSheetId="0">'NEET rates'!$A$1:$V$55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3" i="5" l="1"/>
  <c r="C43" i="5"/>
  <c r="B43" i="5"/>
  <c r="D43" i="5"/>
  <c r="E43" i="5"/>
  <c r="G43" i="5"/>
  <c r="F43" i="5"/>
  <c r="H43" i="5"/>
  <c r="M43" i="5"/>
  <c r="L43" i="5"/>
  <c r="K43" i="5"/>
  <c r="J43" i="5"/>
  <c r="N43" i="5"/>
  <c r="O43" i="5"/>
  <c r="P43" i="5"/>
  <c r="R43" i="5"/>
  <c r="Q43" i="5"/>
  <c r="I43" i="5"/>
</calcChain>
</file>

<file path=xl/sharedStrings.xml><?xml version="1.0" encoding="utf-8"?>
<sst xmlns="http://schemas.openxmlformats.org/spreadsheetml/2006/main" count="558" uniqueCount="131">
  <si>
    <t>country</t>
  </si>
  <si>
    <t>NEET_rate2007</t>
  </si>
  <si>
    <t>NEET_rate2008</t>
  </si>
  <si>
    <t>NEET_rate2009</t>
  </si>
  <si>
    <t>NEET_rate2010</t>
  </si>
  <si>
    <t>NEET_rate2011</t>
  </si>
  <si>
    <t>NEET_rate2012</t>
  </si>
  <si>
    <t>NEET_rate2013</t>
  </si>
  <si>
    <t>NEET_rate2014</t>
  </si>
  <si>
    <t>NEET_rate2015</t>
  </si>
  <si>
    <t>NEET_rate2016</t>
  </si>
  <si>
    <t>NEET_rate2017</t>
  </si>
  <si>
    <t>NEET_rate2018</t>
  </si>
  <si>
    <t>NEET_rate2019</t>
  </si>
  <si>
    <t>NEET_rate2020</t>
  </si>
  <si>
    <t>NEET_rate2021</t>
  </si>
  <si>
    <t>NEET_rate2022</t>
  </si>
  <si>
    <t>NEET_rate2023</t>
  </si>
  <si>
    <t>NEET_rate2024</t>
  </si>
  <si>
    <t>Australia</t>
  </si>
  <si>
    <t>Canada</t>
  </si>
  <si>
    <t>Chile</t>
  </si>
  <si>
    <t>Colombia</t>
  </si>
  <si>
    <t>Costa Rica</t>
  </si>
  <si>
    <t>Israel</t>
  </si>
  <si>
    <t>Japan</t>
  </si>
  <si>
    <t>Korea</t>
  </si>
  <si>
    <t>New Zealand</t>
  </si>
  <si>
    <t>Mexico</t>
  </si>
  <si>
    <t>Türkiye</t>
  </si>
  <si>
    <t>United Kingdom</t>
  </si>
  <si>
    <t>United States</t>
  </si>
  <si>
    <t>Austria</t>
  </si>
  <si>
    <t>Belgium</t>
  </si>
  <si>
    <t>Bulgaria</t>
  </si>
  <si>
    <t>Croatia</t>
  </si>
  <si>
    <t>Cyprus</t>
  </si>
  <si>
    <t>Czechia</t>
  </si>
  <si>
    <t>Denmark</t>
  </si>
  <si>
    <t>Estonia</t>
  </si>
  <si>
    <t>Finland</t>
  </si>
  <si>
    <t>France</t>
  </si>
  <si>
    <t>Germany</t>
  </si>
  <si>
    <t>Greece</t>
  </si>
  <si>
    <t>Hungary</t>
  </si>
  <si>
    <t>Iceland</t>
  </si>
  <si>
    <t>Ireland</t>
  </si>
  <si>
    <t>Italy</t>
  </si>
  <si>
    <t>Latvia</t>
  </si>
  <si>
    <t>Lithuania</t>
  </si>
  <si>
    <t>Luxembourg</t>
  </si>
  <si>
    <t>Malta</t>
  </si>
  <si>
    <t>Netherlands</t>
  </si>
  <si>
    <t>Norway</t>
  </si>
  <si>
    <t>Poland</t>
  </si>
  <si>
    <t>Portugal</t>
  </si>
  <si>
    <t>Romania</t>
  </si>
  <si>
    <t>Slovak Republic</t>
  </si>
  <si>
    <t>Slovenia</t>
  </si>
  <si>
    <t>Spain</t>
  </si>
  <si>
    <t>Sweden</t>
  </si>
  <si>
    <t>Switzerland</t>
  </si>
  <si>
    <t>Note: NEET rate is defined as youth aged 15-29 years who are neither in employment nor in formal education. Youth only in informal education (and nor in employment nor formal education) count as NEET. Data for 2024 is preliminary.</t>
  </si>
  <si>
    <t>WOMEN</t>
  </si>
  <si>
    <t>NEET_rate_gender2007</t>
  </si>
  <si>
    <t>NEET_rate_gender2008</t>
  </si>
  <si>
    <t>NEET_rate_gender2009</t>
  </si>
  <si>
    <t>NEET_rate_gender2010</t>
  </si>
  <si>
    <t>NEET_rate_gender2011</t>
  </si>
  <si>
    <t>NEET_rate_gender2012</t>
  </si>
  <si>
    <t>NEET_rate_gender2013</t>
  </si>
  <si>
    <t>NEET_rate_gender2014</t>
  </si>
  <si>
    <t>NEET_rate_gender2015</t>
  </si>
  <si>
    <t>NEET_rate_gender2016</t>
  </si>
  <si>
    <t>NEET_rate_gender2017</t>
  </si>
  <si>
    <t>NEET_rate_gender2018</t>
  </si>
  <si>
    <t>NEET_rate_gender2019</t>
  </si>
  <si>
    <t>NEET_rate_gender2020</t>
  </si>
  <si>
    <t>NEET_rate_gender2021</t>
  </si>
  <si>
    <t>NEET_rate_gender2022</t>
  </si>
  <si>
    <t>NEET_rate_gender2023</t>
  </si>
  <si>
    <t>NEET_rate_gender2024</t>
  </si>
  <si>
    <t>Turkey</t>
  </si>
  <si>
    <t>MEN</t>
  </si>
  <si>
    <t>NEET RATE INACTIVE</t>
  </si>
  <si>
    <t>NEETinact_rate2007</t>
  </si>
  <si>
    <t>NEETinact_rate2008</t>
  </si>
  <si>
    <t>NEETinact_rate2009</t>
  </si>
  <si>
    <t>NEETinact_rate2010</t>
  </si>
  <si>
    <t>NEETinact_rate2011</t>
  </si>
  <si>
    <t>NEETinact_rate2012</t>
  </si>
  <si>
    <t>NEETinact_rate2013</t>
  </si>
  <si>
    <t>NEETinact_rate2014</t>
  </si>
  <si>
    <t>NEETinact_rate2015</t>
  </si>
  <si>
    <t>NEETinact_rate2016</t>
  </si>
  <si>
    <t>NEETinact_rate2017</t>
  </si>
  <si>
    <t>NEETinact_rate2018</t>
  </si>
  <si>
    <t>NEETinact_rate2019</t>
  </si>
  <si>
    <t>NEETinact_rate2020</t>
  </si>
  <si>
    <t>NEETinact_rate2021</t>
  </si>
  <si>
    <t>NEETinact_rate2022</t>
  </si>
  <si>
    <t>NEETinact_rate2023</t>
  </si>
  <si>
    <t>NEETinact_rate2024</t>
  </si>
  <si>
    <t>NEET RATE UNEMPLOYED</t>
  </si>
  <si>
    <t>NEETunemp_rate2007</t>
  </si>
  <si>
    <t>NEETunemp_rate2008</t>
  </si>
  <si>
    <t>NEETunemp_rate2009</t>
  </si>
  <si>
    <t>NEETunemp_rate2010</t>
  </si>
  <si>
    <t>NEETunemp_rate2011</t>
  </si>
  <si>
    <t>NEETunemp_rate2012</t>
  </si>
  <si>
    <t>NEETunemp_rate2013</t>
  </si>
  <si>
    <t>NEETunemp_rate2014</t>
  </si>
  <si>
    <t>NEETunemp_rate2015</t>
  </si>
  <si>
    <t>NEETunemp_rate2016</t>
  </si>
  <si>
    <t>NEETunemp_rate2017</t>
  </si>
  <si>
    <t>NEETunemp_rate2018</t>
  </si>
  <si>
    <t>NEETunemp_rate2019</t>
  </si>
  <si>
    <t>NEETunemp_rate2020</t>
  </si>
  <si>
    <t>NEETunemp_rate2021</t>
  </si>
  <si>
    <t>NEETunemp_rate2022</t>
  </si>
  <si>
    <t>NEETunemp_rate2023</t>
  </si>
  <si>
    <t>NEETunemp_rate2024</t>
  </si>
  <si>
    <t>Note: NEET rate inactive is defined as youth aged 15-29 years who are neither in employment nor in formal education and who are not looking for a job in the last four weeks. NEET rate inactive is defined as youth aged 15-29 years who are neither in employment nor in formal education and who are  looking for a job in the last four weeks.</t>
  </si>
  <si>
    <t/>
  </si>
  <si>
    <t>OECD average</t>
  </si>
  <si>
    <t>https://www.oecd.org/en/topics/youth-employment-and-social-policies.html</t>
  </si>
  <si>
    <t>Source: OECD Youth Database, June 2025 - based on EU-LFS microdata for 2007-2023 (release December 2024) and Eurostat EU-LFS data extraction for 2024 (Austria, Belgium, Czechia, Denmark, Estonia, Finland, France, Greece, Germany, Hungary, Iceland, Ireland, Italy, Latvia, Lithuania, Luxembourg, Netherlands, Norway, Poland, Portugal, Slovak Republic, Slovenia, Spain, Sweden, Switzerland, Türkiye), UK-LFS , CPS October Supplement (USA), Canada LFS, ENE (Chile), GEIH (Colombia), ENE (Costa Rica), Table I-5 Statistics Japan Labour Force Survey for 2022-2024 and OECD Education at a Glance for 2007-2014, KOSIS Economic Activity by Age (Korea), ENOE (Mexico), OECD Education at a Glance (Australia, Israel, New Zealand).</t>
  </si>
  <si>
    <t>Note: NEET rate is defined as youth aged 15-29 years who are neither in employment nor in formal education. Youth only in informal education (and nor in employment nor formal education) count as NEET. Gender split not available in Korean data and not yet available for EU-LFS 2024.</t>
  </si>
  <si>
    <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</si>
  <si>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Note by Turkey: The information in this document with reference to “Cyprus” relates to the southern part of the Island. There is no single authority representing both Turkish and Greek Cypriot people on the Island. Turkey recognises the Turkish Republic of Northern Cyprus (TRNC). Until a lasting and equitable solution is found within the context of the United Nations, Turkey shall preserve its position concerning the “Cyprus issue”.</t>
  </si>
  <si>
    <t>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</si>
</sst>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Aptos Narrow"/>
      <family val="2"/>
      <scheme val="minor"/>
    </font>
    <font>
      <b/>
      <sz val="11"/>
      <color theme="1"/>
      <name val="Aptos Narrow"/>
      <family val="2"/>
      <scheme val="minor"/>
    </font>
    <font>
      <u/>
      <sz val="11"/>
      <color theme="10"/>
      <name val="Aptos Narrow"/>
      <family val="2"/>
      <scheme val="minor"/>
    </font>
    <font>
      <sz val="11"/>
      <color theme="1"/>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9">
    <xf numFmtId="0" fontId="0" fillId="0" borderId="0" xfId="0"/>
    <xf numFmtId="164" fontId="0" fillId="0" borderId="0" xfId="0" applyNumberFormat="1"/>
    <xf numFmtId="0" fontId="1" fillId="0" borderId="0" xfId="0" applyFont="1" applyAlignment="1">
      <alignment horizontal="left" wrapText="1"/>
    </xf>
    <xf numFmtId="0" fontId="1" fillId="0" borderId="0" xfId="0" applyFont="1" applyAlignment="1">
      <alignment horizontal="left"/>
    </xf>
    <xf numFmtId="0" fontId="1" fillId="0" borderId="0" xfId="0" applyFont="1"/>
    <xf numFmtId="164" fontId="1" fillId="0" borderId="0" xfId="0" applyNumberFormat="1" applyFont="1"/>
    <xf numFmtId="0" fontId="2" fillId="0" borderId="0" xfId="1"/>
    <xf numFmtId="0" fontId="0" fillId="0" borderId="0" xfId="0" applyAlignment="1">
      <alignment horizontal="left" vertical="top" wrapText="1"/>
    </xf>
    <xf numFmtId="0" fontId="3" fillId="0" borderId="0" xfId="0" applyFont="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ecd.org/en/topics/youth-employment-and-social-policie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ecd.org/en/topics/youth-employment-and-social-policie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oecd.org/en/topics/youth-employment-and-social-policie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CB5C1-02BF-4C46-8BE8-E312D6305099}">
  <sheetPr>
    <pageSetUpPr fitToPage="1"/>
  </sheetPr>
  <dimension ref="A2:V60"/>
  <sheetViews>
    <sheetView tabSelected="1" zoomScale="70" zoomScaleNormal="70" workbookViewId="0">
      <pane xSplit="1" ySplit="3" topLeftCell="B4" activePane="bottomRight" state="frozen"/>
      <selection pane="topRight" activeCell="B1" sqref="B1"/>
      <selection pane="bottomLeft" activeCell="A3" sqref="A3"/>
      <selection pane="bottomRight" activeCell="S43" sqref="S43"/>
    </sheetView>
  </sheetViews>
  <sheetFormatPr defaultRowHeight="14.5" x14ac:dyDescent="0.35"/>
  <cols>
    <col min="1" max="1" width="21" customWidth="1"/>
  </cols>
  <sheetData>
    <row r="2" spans="1:19" x14ac:dyDescent="0.35">
      <c r="B2">
        <v>2007</v>
      </c>
      <c r="C2">
        <v>2008</v>
      </c>
      <c r="D2">
        <v>2009</v>
      </c>
      <c r="E2">
        <v>2010</v>
      </c>
      <c r="F2">
        <v>2011</v>
      </c>
      <c r="G2">
        <v>2012</v>
      </c>
      <c r="H2">
        <v>2013</v>
      </c>
      <c r="I2">
        <v>2014</v>
      </c>
      <c r="J2">
        <v>2015</v>
      </c>
      <c r="K2">
        <v>2016</v>
      </c>
      <c r="L2">
        <v>2017</v>
      </c>
      <c r="M2">
        <v>2018</v>
      </c>
      <c r="N2">
        <v>2019</v>
      </c>
      <c r="O2">
        <v>2020</v>
      </c>
      <c r="P2">
        <v>2021</v>
      </c>
      <c r="Q2">
        <v>2022</v>
      </c>
      <c r="R2">
        <v>2023</v>
      </c>
      <c r="S2">
        <v>2024</v>
      </c>
    </row>
    <row r="3" spans="1:19" x14ac:dyDescent="0.35">
      <c r="A3" t="s">
        <v>0</v>
      </c>
      <c r="B3" t="s">
        <v>1</v>
      </c>
      <c r="C3" t="s">
        <v>2</v>
      </c>
      <c r="D3" t="s">
        <v>3</v>
      </c>
      <c r="E3" t="s">
        <v>4</v>
      </c>
      <c r="F3" t="s">
        <v>5</v>
      </c>
      <c r="G3" t="s">
        <v>6</v>
      </c>
      <c r="H3" t="s">
        <v>7</v>
      </c>
      <c r="I3" t="s">
        <v>8</v>
      </c>
      <c r="J3" t="s">
        <v>9</v>
      </c>
      <c r="K3" t="s">
        <v>10</v>
      </c>
      <c r="L3" t="s">
        <v>11</v>
      </c>
      <c r="M3" t="s">
        <v>12</v>
      </c>
      <c r="N3" t="s">
        <v>13</v>
      </c>
      <c r="O3" t="s">
        <v>14</v>
      </c>
      <c r="P3" t="s">
        <v>15</v>
      </c>
      <c r="Q3" t="s">
        <v>16</v>
      </c>
      <c r="R3" t="s">
        <v>17</v>
      </c>
      <c r="S3" t="s">
        <v>18</v>
      </c>
    </row>
    <row r="4" spans="1:19" x14ac:dyDescent="0.35">
      <c r="A4" t="s">
        <v>19</v>
      </c>
      <c r="B4" s="1">
        <v>0.105</v>
      </c>
      <c r="C4" s="1">
        <v>0.104</v>
      </c>
      <c r="D4" s="1">
        <v>0.123</v>
      </c>
      <c r="E4" s="1">
        <v>0.11799999999999999</v>
      </c>
      <c r="F4" s="1">
        <v>0.115</v>
      </c>
      <c r="G4" s="1">
        <v>0.11700000000000001</v>
      </c>
      <c r="H4" s="1">
        <v>0.13</v>
      </c>
      <c r="I4" s="1">
        <v>0.126</v>
      </c>
      <c r="J4" s="1">
        <v>0.11799999999999999</v>
      </c>
      <c r="K4" s="1">
        <v>0.114</v>
      </c>
      <c r="L4" s="1">
        <v>0.109</v>
      </c>
      <c r="M4" s="1">
        <v>0.108</v>
      </c>
      <c r="N4" s="1">
        <v>0.104</v>
      </c>
      <c r="O4" s="1">
        <v>0.14199999999999999</v>
      </c>
      <c r="P4" s="1">
        <v>0.104</v>
      </c>
      <c r="Q4" s="1">
        <v>9.6000000000000002E-2</v>
      </c>
      <c r="R4" s="1">
        <v>8.6999999999999994E-2</v>
      </c>
      <c r="S4" s="1"/>
    </row>
    <row r="5" spans="1:19" x14ac:dyDescent="0.35">
      <c r="A5" t="s">
        <v>32</v>
      </c>
      <c r="B5" s="1">
        <v>0.109</v>
      </c>
      <c r="C5" s="1">
        <v>0.104</v>
      </c>
      <c r="D5" s="1">
        <v>0.114</v>
      </c>
      <c r="E5" s="1">
        <v>0.108</v>
      </c>
      <c r="F5" s="1">
        <v>0.10100000000000001</v>
      </c>
      <c r="G5" s="1">
        <v>9.8000000000000004E-2</v>
      </c>
      <c r="H5" s="1">
        <v>0.10100000000000001</v>
      </c>
      <c r="I5" s="1">
        <v>0.11</v>
      </c>
      <c r="J5" s="1">
        <v>0.105</v>
      </c>
      <c r="K5" s="1">
        <v>0.107</v>
      </c>
      <c r="L5" s="1">
        <v>0.10299999999999999</v>
      </c>
      <c r="M5" s="1">
        <v>0.104</v>
      </c>
      <c r="N5" s="1">
        <v>0.10199999999999999</v>
      </c>
      <c r="O5" s="1">
        <v>0.112</v>
      </c>
      <c r="P5" s="1">
        <v>0.112</v>
      </c>
      <c r="Q5" s="1">
        <v>0.109</v>
      </c>
      <c r="R5" s="1">
        <v>0.11799999999999999</v>
      </c>
      <c r="S5" s="1">
        <v>0.11799999999999999</v>
      </c>
    </row>
    <row r="6" spans="1:19" x14ac:dyDescent="0.35">
      <c r="A6" t="s">
        <v>33</v>
      </c>
      <c r="B6" s="1">
        <v>0.13700000000000001</v>
      </c>
      <c r="C6" s="1">
        <v>0.126</v>
      </c>
      <c r="D6" s="1">
        <v>0.13500000000000001</v>
      </c>
      <c r="E6" s="1">
        <v>0.13800000000000001</v>
      </c>
      <c r="F6" s="1">
        <v>0.14499999999999999</v>
      </c>
      <c r="G6" s="1">
        <v>0.152</v>
      </c>
      <c r="H6" s="1">
        <v>0.155</v>
      </c>
      <c r="I6" s="1">
        <v>0.15</v>
      </c>
      <c r="J6" s="1">
        <v>0.152</v>
      </c>
      <c r="K6" s="1">
        <v>0.13600000000000001</v>
      </c>
      <c r="L6" s="1">
        <v>0.14000000000000001</v>
      </c>
      <c r="M6" s="1">
        <v>0.13400000000000001</v>
      </c>
      <c r="N6" s="1">
        <v>0.122</v>
      </c>
      <c r="O6" s="1">
        <v>0.13200000000000001</v>
      </c>
      <c r="P6" s="1">
        <v>0.105</v>
      </c>
      <c r="Q6" s="1">
        <v>0.10100000000000001</v>
      </c>
      <c r="R6" s="1">
        <v>0.107</v>
      </c>
      <c r="S6" s="1">
        <v>0.109</v>
      </c>
    </row>
    <row r="7" spans="1:19" x14ac:dyDescent="0.35">
      <c r="A7" t="s">
        <v>20</v>
      </c>
      <c r="B7" s="1">
        <v>0.10299999999999999</v>
      </c>
      <c r="C7" s="1">
        <v>0.105</v>
      </c>
      <c r="D7" s="1">
        <v>0.11600000000000001</v>
      </c>
      <c r="E7" s="1">
        <v>0.115</v>
      </c>
      <c r="F7" s="1">
        <v>0.113</v>
      </c>
      <c r="G7" s="1">
        <v>0.11</v>
      </c>
      <c r="H7" s="1">
        <v>0.109</v>
      </c>
      <c r="I7" s="1">
        <v>0.115</v>
      </c>
      <c r="J7" s="1">
        <v>0.114</v>
      </c>
      <c r="K7" s="1">
        <v>0.109</v>
      </c>
      <c r="L7" s="1">
        <v>0.104</v>
      </c>
      <c r="M7" s="1">
        <v>0.1</v>
      </c>
      <c r="N7" s="1">
        <v>0.1</v>
      </c>
      <c r="O7" s="1">
        <v>0.13800000000000001</v>
      </c>
      <c r="P7" s="1">
        <v>0.109</v>
      </c>
      <c r="Q7" s="1">
        <v>9.6000000000000002E-2</v>
      </c>
      <c r="R7" s="1">
        <v>9.9000000000000005E-2</v>
      </c>
      <c r="S7" s="1">
        <v>0.107</v>
      </c>
    </row>
    <row r="8" spans="1:19" x14ac:dyDescent="0.35">
      <c r="A8" t="s">
        <v>21</v>
      </c>
      <c r="B8" s="1"/>
      <c r="C8" s="1"/>
      <c r="D8" s="1"/>
      <c r="E8" s="1">
        <v>0.20899999999999999</v>
      </c>
      <c r="F8" s="1">
        <v>0.20200000000000001</v>
      </c>
      <c r="G8" s="1">
        <v>0.19400000000000001</v>
      </c>
      <c r="H8" s="1">
        <v>0.19400000000000001</v>
      </c>
      <c r="I8" s="1">
        <v>0.20100000000000001</v>
      </c>
      <c r="J8" s="1">
        <v>0.19900000000000001</v>
      </c>
      <c r="K8" s="1">
        <v>0.187</v>
      </c>
      <c r="L8" s="1">
        <v>0.186</v>
      </c>
      <c r="M8" s="1">
        <v>0.183</v>
      </c>
      <c r="N8" s="1">
        <v>0.184</v>
      </c>
      <c r="O8" s="1">
        <v>0.24399999999999999</v>
      </c>
      <c r="P8" s="1">
        <v>0.19400000000000001</v>
      </c>
      <c r="Q8" s="1">
        <v>0.17499999999999999</v>
      </c>
      <c r="R8" s="1">
        <v>0.183</v>
      </c>
      <c r="S8" s="1">
        <v>0.17</v>
      </c>
    </row>
    <row r="9" spans="1:19" x14ac:dyDescent="0.35">
      <c r="A9" t="s">
        <v>22</v>
      </c>
      <c r="B9" s="1">
        <v>0.26800000000000002</v>
      </c>
      <c r="C9" s="1">
        <v>0.25800000000000001</v>
      </c>
      <c r="D9" s="1">
        <v>0.251</v>
      </c>
      <c r="E9" s="1">
        <v>0.23799999999999999</v>
      </c>
      <c r="F9" s="1">
        <v>0.23300000000000001</v>
      </c>
      <c r="G9" s="1">
        <v>0.22700000000000001</v>
      </c>
      <c r="H9" s="1">
        <v>0.221</v>
      </c>
      <c r="I9" s="1">
        <v>0.214</v>
      </c>
      <c r="J9" s="1">
        <v>0.21</v>
      </c>
      <c r="K9" s="1">
        <v>0.21199999999999999</v>
      </c>
      <c r="L9" s="1">
        <v>0.219</v>
      </c>
      <c r="M9" s="1">
        <v>0.22800000000000001</v>
      </c>
      <c r="N9" s="1">
        <v>0.23699999999999999</v>
      </c>
      <c r="O9" s="1">
        <v>0.30099999999999999</v>
      </c>
      <c r="P9" s="1">
        <v>0.27100000000000002</v>
      </c>
      <c r="Q9" s="1">
        <v>0.28799999999999998</v>
      </c>
      <c r="R9" s="1">
        <v>0.28299999999999997</v>
      </c>
      <c r="S9" s="1">
        <v>0.29199999999999998</v>
      </c>
    </row>
    <row r="10" spans="1:19" x14ac:dyDescent="0.35">
      <c r="A10" t="s">
        <v>23</v>
      </c>
      <c r="B10" s="1"/>
      <c r="C10" s="1"/>
      <c r="D10" s="1"/>
      <c r="E10" s="1"/>
      <c r="F10" s="1">
        <v>0.22900000000000001</v>
      </c>
      <c r="G10" s="1">
        <v>0.2</v>
      </c>
      <c r="H10" s="1">
        <v>0.20100000000000001</v>
      </c>
      <c r="I10" s="1">
        <v>0.20499999999999999</v>
      </c>
      <c r="J10" s="1">
        <v>0.20899999999999999</v>
      </c>
      <c r="K10" s="1">
        <v>0.23400000000000001</v>
      </c>
      <c r="L10" s="1">
        <v>0.22900000000000001</v>
      </c>
      <c r="M10" s="1">
        <v>0.223</v>
      </c>
      <c r="N10" s="1">
        <v>0.21099999999999999</v>
      </c>
      <c r="O10" s="1">
        <v>0.24299999999999999</v>
      </c>
      <c r="P10" s="1">
        <v>0.23</v>
      </c>
      <c r="Q10" s="1">
        <v>0.20399999999999999</v>
      </c>
      <c r="R10" s="1">
        <v>0.23899999999999999</v>
      </c>
      <c r="S10" s="1">
        <v>0.21299999999999999</v>
      </c>
    </row>
    <row r="11" spans="1:19" x14ac:dyDescent="0.35">
      <c r="A11" t="s">
        <v>37</v>
      </c>
      <c r="B11" s="1">
        <v>0.11700000000000001</v>
      </c>
      <c r="C11" s="1">
        <v>0.109</v>
      </c>
      <c r="D11" s="1">
        <v>0.128</v>
      </c>
      <c r="E11" s="1">
        <v>0.13200000000000001</v>
      </c>
      <c r="F11" s="1">
        <v>0.13200000000000001</v>
      </c>
      <c r="G11" s="1">
        <v>0.13300000000000001</v>
      </c>
      <c r="H11" s="1">
        <v>0.13700000000000001</v>
      </c>
      <c r="I11" s="1">
        <v>0.122</v>
      </c>
      <c r="J11" s="1">
        <v>0.128</v>
      </c>
      <c r="K11" s="1">
        <v>0.11600000000000001</v>
      </c>
      <c r="L11" s="1">
        <v>0.10299999999999999</v>
      </c>
      <c r="M11" s="1">
        <v>9.6000000000000002E-2</v>
      </c>
      <c r="N11" s="1">
        <v>0.10199999999999999</v>
      </c>
      <c r="O11" s="1">
        <v>0.11</v>
      </c>
      <c r="P11" s="1">
        <v>0.11899999999999999</v>
      </c>
      <c r="Q11" s="1">
        <v>0.11600000000000001</v>
      </c>
      <c r="R11" s="1">
        <v>0.10299999999999999</v>
      </c>
      <c r="S11" s="1">
        <v>9.2999999999999999E-2</v>
      </c>
    </row>
    <row r="12" spans="1:19" x14ac:dyDescent="0.35">
      <c r="A12" t="s">
        <v>38</v>
      </c>
      <c r="B12" s="1">
        <v>7.0999999999999994E-2</v>
      </c>
      <c r="C12" s="1">
        <v>7.9000000000000001E-2</v>
      </c>
      <c r="D12" s="1">
        <v>0.10299999999999999</v>
      </c>
      <c r="E12" s="1">
        <v>0.11700000000000001</v>
      </c>
      <c r="F12" s="1">
        <v>0.124</v>
      </c>
      <c r="G12" s="1">
        <v>0.13300000000000001</v>
      </c>
      <c r="H12" s="1">
        <v>0.124</v>
      </c>
      <c r="I12" s="1">
        <v>0.113</v>
      </c>
      <c r="J12" s="1">
        <v>0.113</v>
      </c>
      <c r="K12" s="1">
        <v>0.108</v>
      </c>
      <c r="L12" s="1">
        <v>0.123</v>
      </c>
      <c r="M12" s="1">
        <v>0.11799999999999999</v>
      </c>
      <c r="N12" s="1">
        <v>0.11700000000000001</v>
      </c>
      <c r="O12" s="1">
        <v>0.122</v>
      </c>
      <c r="P12" s="1">
        <v>0.106</v>
      </c>
      <c r="Q12" s="1">
        <v>0.1</v>
      </c>
      <c r="R12" s="1">
        <v>0.107</v>
      </c>
      <c r="S12" s="1">
        <v>0.106</v>
      </c>
    </row>
    <row r="13" spans="1:19" x14ac:dyDescent="0.35">
      <c r="A13" t="s">
        <v>39</v>
      </c>
      <c r="B13" s="1">
        <v>0.11799999999999999</v>
      </c>
      <c r="C13" s="1">
        <v>0.121</v>
      </c>
      <c r="D13" s="1">
        <v>0.188</v>
      </c>
      <c r="E13" s="1">
        <v>0.184</v>
      </c>
      <c r="F13" s="1">
        <v>0.151</v>
      </c>
      <c r="G13" s="1">
        <v>0.159</v>
      </c>
      <c r="H13" s="1">
        <v>0.14899999999999999</v>
      </c>
      <c r="I13" s="1">
        <v>0.14399999999999999</v>
      </c>
      <c r="J13" s="1">
        <v>0.13500000000000001</v>
      </c>
      <c r="K13" s="1">
        <v>0.14899999999999999</v>
      </c>
      <c r="L13" s="1">
        <v>0.125</v>
      </c>
      <c r="M13" s="1">
        <v>0.13200000000000001</v>
      </c>
      <c r="N13" s="1">
        <v>0.114</v>
      </c>
      <c r="O13" s="1">
        <v>0.13</v>
      </c>
      <c r="P13" s="1">
        <v>0.11799999999999999</v>
      </c>
      <c r="Q13" s="1">
        <v>0.11</v>
      </c>
      <c r="R13" s="1">
        <v>0.111</v>
      </c>
      <c r="S13" s="1">
        <v>0.13400000000000001</v>
      </c>
    </row>
    <row r="14" spans="1:19" x14ac:dyDescent="0.35">
      <c r="A14" t="s">
        <v>40</v>
      </c>
      <c r="B14" s="1">
        <v>9.5000000000000001E-2</v>
      </c>
      <c r="C14" s="1">
        <v>9.7000000000000003E-2</v>
      </c>
      <c r="D14" s="1">
        <v>0.11899999999999999</v>
      </c>
      <c r="E14" s="1">
        <v>0.113</v>
      </c>
      <c r="F14" s="1">
        <v>0.111</v>
      </c>
      <c r="G14" s="1">
        <v>0.11</v>
      </c>
      <c r="H14" s="1">
        <v>0.12</v>
      </c>
      <c r="I14" s="1">
        <v>0.127</v>
      </c>
      <c r="J14" s="1">
        <v>0.13900000000000001</v>
      </c>
      <c r="K14" s="1">
        <v>0.126</v>
      </c>
      <c r="L14" s="1">
        <v>0.11899999999999999</v>
      </c>
      <c r="M14" s="1">
        <v>0.106</v>
      </c>
      <c r="N14" s="1">
        <v>9.6000000000000002E-2</v>
      </c>
      <c r="O14" s="1">
        <v>0.107</v>
      </c>
      <c r="P14" s="1">
        <v>0.112</v>
      </c>
      <c r="Q14" s="1">
        <v>0.106</v>
      </c>
      <c r="R14" s="1">
        <v>0.11</v>
      </c>
      <c r="S14" s="1">
        <v>0.114</v>
      </c>
    </row>
    <row r="15" spans="1:19" x14ac:dyDescent="0.35">
      <c r="A15" t="s">
        <v>41</v>
      </c>
      <c r="B15" s="1">
        <v>0.14899999999999999</v>
      </c>
      <c r="C15" s="1">
        <v>0.14099999999999999</v>
      </c>
      <c r="D15" s="1">
        <v>0.16800000000000001</v>
      </c>
      <c r="E15" s="1">
        <v>0.16800000000000001</v>
      </c>
      <c r="F15" s="1">
        <v>0.16600000000000001</v>
      </c>
      <c r="G15" s="1">
        <v>0.17100000000000001</v>
      </c>
      <c r="H15" s="1">
        <v>0.16200000000000001</v>
      </c>
      <c r="I15" s="1">
        <v>0.16300000000000001</v>
      </c>
      <c r="J15" s="1">
        <v>0.17799999999999999</v>
      </c>
      <c r="K15" s="1">
        <v>0.17299999999999999</v>
      </c>
      <c r="L15" s="1">
        <v>0.17100000000000001</v>
      </c>
      <c r="M15" s="1">
        <v>0.157</v>
      </c>
      <c r="N15" s="1">
        <v>0.157</v>
      </c>
      <c r="O15" s="1">
        <v>0.16300000000000001</v>
      </c>
      <c r="P15" s="1">
        <v>0.13400000000000001</v>
      </c>
      <c r="Q15" s="1">
        <v>0.127</v>
      </c>
      <c r="R15" s="1">
        <v>0.13100000000000001</v>
      </c>
      <c r="S15" s="1">
        <v>0.14499999999999999</v>
      </c>
    </row>
    <row r="16" spans="1:19" x14ac:dyDescent="0.35">
      <c r="A16" t="s">
        <v>42</v>
      </c>
      <c r="B16" s="1">
        <v>0.124</v>
      </c>
      <c r="C16" s="1">
        <v>0.112</v>
      </c>
      <c r="D16" s="1">
        <v>0.114</v>
      </c>
      <c r="E16" s="1">
        <v>0.113</v>
      </c>
      <c r="F16" s="1">
        <v>0.10299999999999999</v>
      </c>
      <c r="G16" s="1">
        <v>9.7000000000000003E-2</v>
      </c>
      <c r="H16" s="1">
        <v>0.09</v>
      </c>
      <c r="I16" s="1">
        <v>0.09</v>
      </c>
      <c r="J16" s="1">
        <v>8.8999999999999996E-2</v>
      </c>
      <c r="K16" s="1">
        <v>9.5000000000000001E-2</v>
      </c>
      <c r="L16" s="1">
        <v>9.2999999999999999E-2</v>
      </c>
      <c r="M16" s="1">
        <v>8.6999999999999994E-2</v>
      </c>
      <c r="N16" s="1">
        <v>8.1000000000000003E-2</v>
      </c>
      <c r="O16" s="1">
        <v>9.4E-2</v>
      </c>
      <c r="P16" s="1">
        <v>9.8000000000000004E-2</v>
      </c>
      <c r="Q16" s="1">
        <v>9.2999999999999999E-2</v>
      </c>
      <c r="R16" s="1">
        <v>9.4E-2</v>
      </c>
      <c r="S16" s="1">
        <v>9.0999999999999998E-2</v>
      </c>
    </row>
    <row r="17" spans="1:19" x14ac:dyDescent="0.35">
      <c r="A17" t="s">
        <v>43</v>
      </c>
      <c r="B17" s="1">
        <v>0.16300000000000001</v>
      </c>
      <c r="C17" s="1">
        <v>0.159</v>
      </c>
      <c r="D17" s="1">
        <v>0.16700000000000001</v>
      </c>
      <c r="E17" s="1">
        <v>0.193</v>
      </c>
      <c r="F17" s="1">
        <v>0.23699999999999999</v>
      </c>
      <c r="G17" s="1">
        <v>0.27400000000000002</v>
      </c>
      <c r="H17" s="1">
        <v>0.29099999999999998</v>
      </c>
      <c r="I17" s="1">
        <v>0.27200000000000002</v>
      </c>
      <c r="J17" s="1">
        <v>0.247</v>
      </c>
      <c r="K17" s="1">
        <v>0.23100000000000001</v>
      </c>
      <c r="L17" s="1">
        <v>0.223</v>
      </c>
      <c r="M17" s="1">
        <v>0.20200000000000001</v>
      </c>
      <c r="N17" s="1">
        <v>0.185</v>
      </c>
      <c r="O17" s="1">
        <v>0.19600000000000001</v>
      </c>
      <c r="P17" s="1">
        <v>0.182</v>
      </c>
      <c r="Q17" s="1">
        <v>0.16900000000000001</v>
      </c>
      <c r="R17" s="1">
        <v>0.14699999999999999</v>
      </c>
      <c r="S17" s="1">
        <v>0.156</v>
      </c>
    </row>
    <row r="18" spans="1:19" x14ac:dyDescent="0.35">
      <c r="A18" t="s">
        <v>44</v>
      </c>
      <c r="B18" s="1">
        <v>0.16300000000000001</v>
      </c>
      <c r="C18" s="1">
        <v>0.16500000000000001</v>
      </c>
      <c r="D18" s="1">
        <v>0.186</v>
      </c>
      <c r="E18" s="1">
        <v>0.184</v>
      </c>
      <c r="F18" s="1">
        <v>0.182</v>
      </c>
      <c r="G18" s="1">
        <v>0.193</v>
      </c>
      <c r="H18" s="1">
        <v>0.19400000000000001</v>
      </c>
      <c r="I18" s="1">
        <v>0.17199999999999999</v>
      </c>
      <c r="J18" s="1">
        <v>0.158</v>
      </c>
      <c r="K18" s="1">
        <v>0.14699999999999999</v>
      </c>
      <c r="L18" s="1">
        <v>0.13800000000000001</v>
      </c>
      <c r="M18" s="1">
        <v>0.13600000000000001</v>
      </c>
      <c r="N18" s="1">
        <v>0.13800000000000001</v>
      </c>
      <c r="O18" s="1">
        <v>0.152</v>
      </c>
      <c r="P18" s="1">
        <v>0.121</v>
      </c>
      <c r="Q18" s="1">
        <v>0.111</v>
      </c>
      <c r="R18" s="1">
        <v>0.11700000000000001</v>
      </c>
      <c r="S18" s="1">
        <v>0.124</v>
      </c>
    </row>
    <row r="19" spans="1:19" x14ac:dyDescent="0.35">
      <c r="A19" t="s">
        <v>45</v>
      </c>
      <c r="B19" s="1">
        <v>0.05</v>
      </c>
      <c r="C19" s="1">
        <v>6.0999999999999999E-2</v>
      </c>
      <c r="D19" s="1">
        <v>0.109</v>
      </c>
      <c r="E19" s="1">
        <v>0.115</v>
      </c>
      <c r="F19" s="1">
        <v>9.0999999999999998E-2</v>
      </c>
      <c r="G19" s="1">
        <v>8.1000000000000003E-2</v>
      </c>
      <c r="H19" s="1">
        <v>7.2999999999999995E-2</v>
      </c>
      <c r="I19" s="1">
        <v>7.9000000000000001E-2</v>
      </c>
      <c r="J19" s="1">
        <v>6.2E-2</v>
      </c>
      <c r="K19" s="1">
        <v>5.0999999999999997E-2</v>
      </c>
      <c r="L19" s="1">
        <v>4.5999999999999999E-2</v>
      </c>
      <c r="M19" s="1">
        <v>5.8999999999999997E-2</v>
      </c>
      <c r="N19" s="1">
        <v>6.2E-2</v>
      </c>
      <c r="O19" s="1">
        <v>7.8E-2</v>
      </c>
      <c r="P19" s="1"/>
      <c r="Q19" s="1">
        <v>6.3E-2</v>
      </c>
      <c r="R19" s="1">
        <v>6.7000000000000004E-2</v>
      </c>
      <c r="S19" s="1">
        <v>6.2E-2</v>
      </c>
    </row>
    <row r="20" spans="1:19" x14ac:dyDescent="0.35">
      <c r="A20" t="s">
        <v>46</v>
      </c>
      <c r="B20" s="1">
        <v>0.11799999999999999</v>
      </c>
      <c r="C20" s="1">
        <v>0.14199999999999999</v>
      </c>
      <c r="D20" s="1">
        <v>0.20499999999999999</v>
      </c>
      <c r="E20" s="1">
        <v>0.222</v>
      </c>
      <c r="F20" s="1">
        <v>0.22800000000000001</v>
      </c>
      <c r="G20" s="1">
        <v>0.221</v>
      </c>
      <c r="H20" s="1">
        <v>0.191</v>
      </c>
      <c r="I20" s="1">
        <v>0.18099999999999999</v>
      </c>
      <c r="J20" s="1">
        <v>0.16700000000000001</v>
      </c>
      <c r="K20" s="1">
        <v>0.14799999999999999</v>
      </c>
      <c r="L20" s="1">
        <v>0.13300000000000001</v>
      </c>
      <c r="M20" s="1">
        <v>0.123</v>
      </c>
      <c r="N20" s="1">
        <v>0.121</v>
      </c>
      <c r="O20" s="1">
        <v>0.14799999999999999</v>
      </c>
      <c r="P20" s="1">
        <v>0.10199999999999999</v>
      </c>
      <c r="Q20" s="1">
        <v>9.0999999999999998E-2</v>
      </c>
      <c r="R20" s="1">
        <v>8.4000000000000005E-2</v>
      </c>
      <c r="S20" s="1">
        <v>8.5000000000000006E-2</v>
      </c>
    </row>
    <row r="21" spans="1:19" x14ac:dyDescent="0.35">
      <c r="A21" t="s">
        <v>24</v>
      </c>
      <c r="B21" s="1">
        <v>0.29699999999999999</v>
      </c>
      <c r="C21" s="1">
        <v>0.27500000000000002</v>
      </c>
      <c r="D21" s="1">
        <v>0.28699999999999998</v>
      </c>
      <c r="E21" s="1">
        <v>0.27800000000000002</v>
      </c>
      <c r="F21" s="1">
        <v>0.27600000000000002</v>
      </c>
      <c r="G21" s="1">
        <v>0.157</v>
      </c>
      <c r="H21" s="1">
        <v>0.15</v>
      </c>
      <c r="I21" s="1">
        <v>0.13800000000000001</v>
      </c>
      <c r="J21" s="1">
        <v>0.14099999999999999</v>
      </c>
      <c r="K21" s="1">
        <v>0.13800000000000001</v>
      </c>
      <c r="L21" s="1">
        <v>0.13600000000000001</v>
      </c>
      <c r="M21" s="1">
        <v>0.13300000000000001</v>
      </c>
      <c r="N21" s="1">
        <v>0.129</v>
      </c>
      <c r="O21" s="1">
        <v>0.14000000000000001</v>
      </c>
      <c r="P21" s="1">
        <v>0.17599999999999999</v>
      </c>
      <c r="Q21" s="1">
        <v>0.13300000000000001</v>
      </c>
      <c r="R21" s="1">
        <v>0.1</v>
      </c>
      <c r="S21" s="1"/>
    </row>
    <row r="22" spans="1:19" x14ac:dyDescent="0.35">
      <c r="A22" t="s">
        <v>47</v>
      </c>
      <c r="B22" s="1">
        <v>0.19500000000000001</v>
      </c>
      <c r="C22" s="1">
        <v>0.19800000000000001</v>
      </c>
      <c r="D22" s="1">
        <v>0.21199999999999999</v>
      </c>
      <c r="E22" s="1">
        <v>0.22800000000000001</v>
      </c>
      <c r="F22" s="1">
        <v>0.23300000000000001</v>
      </c>
      <c r="G22" s="1">
        <v>0.247</v>
      </c>
      <c r="H22" s="1">
        <v>0.26900000000000002</v>
      </c>
      <c r="I22" s="1">
        <v>0.27400000000000002</v>
      </c>
      <c r="J22" s="1">
        <v>0.26900000000000002</v>
      </c>
      <c r="K22" s="1">
        <v>0.254</v>
      </c>
      <c r="L22" s="1">
        <v>0.252</v>
      </c>
      <c r="M22" s="1">
        <v>0.24299999999999999</v>
      </c>
      <c r="N22" s="1">
        <v>0.23100000000000001</v>
      </c>
      <c r="O22" s="1">
        <v>0.24</v>
      </c>
      <c r="P22" s="1">
        <v>0.245</v>
      </c>
      <c r="Q22" s="1">
        <v>0.20300000000000001</v>
      </c>
      <c r="R22" s="1">
        <v>0.17299999999999999</v>
      </c>
      <c r="S22" s="1">
        <v>0.16200000000000001</v>
      </c>
    </row>
    <row r="23" spans="1:19" x14ac:dyDescent="0.35">
      <c r="A23" t="s">
        <v>25</v>
      </c>
      <c r="B23" s="1">
        <v>0.11700000000000001</v>
      </c>
      <c r="C23" s="1">
        <v>0.113</v>
      </c>
      <c r="D23" s="1">
        <v>0.122</v>
      </c>
      <c r="E23" s="1">
        <v>0.12</v>
      </c>
      <c r="F23" s="1">
        <v>0.11700000000000001</v>
      </c>
      <c r="G23" s="1">
        <v>0.115</v>
      </c>
      <c r="H23" s="1">
        <v>0.108</v>
      </c>
      <c r="I23" s="1">
        <v>9.8000000000000004E-2</v>
      </c>
      <c r="J23" s="1"/>
      <c r="K23" s="1"/>
      <c r="L23" s="1"/>
      <c r="M23" s="1"/>
      <c r="N23" s="1"/>
      <c r="O23" s="1"/>
      <c r="P23" s="1"/>
      <c r="Q23" s="1">
        <v>7.8E-2</v>
      </c>
      <c r="R23" s="1">
        <v>7.8E-2</v>
      </c>
      <c r="S23" s="1">
        <v>7.9000000000000001E-2</v>
      </c>
    </row>
    <row r="24" spans="1:19" x14ac:dyDescent="0.35">
      <c r="A24" t="s">
        <v>26</v>
      </c>
      <c r="B24" s="1"/>
      <c r="C24" s="1"/>
      <c r="D24" s="1"/>
      <c r="E24" s="1"/>
      <c r="F24" s="1"/>
      <c r="G24" s="1"/>
      <c r="H24" s="1"/>
      <c r="I24" s="1">
        <v>0.14199999999999999</v>
      </c>
      <c r="J24" s="1">
        <v>0.151</v>
      </c>
      <c r="K24" s="1">
        <v>0.15</v>
      </c>
      <c r="L24" s="1">
        <v>0.155</v>
      </c>
      <c r="M24" s="1">
        <v>0.16200000000000001</v>
      </c>
      <c r="N24" s="1">
        <v>0.17</v>
      </c>
      <c r="O24" s="1">
        <v>0.186</v>
      </c>
      <c r="P24" s="1">
        <v>0.17599999999999999</v>
      </c>
      <c r="Q24" s="1">
        <v>0.155</v>
      </c>
      <c r="R24" s="1">
        <v>0.15</v>
      </c>
      <c r="S24" s="1">
        <v>0.158</v>
      </c>
    </row>
    <row r="25" spans="1:19" x14ac:dyDescent="0.35">
      <c r="A25" t="s">
        <v>48</v>
      </c>
      <c r="B25" s="1">
        <v>0.14299999999999999</v>
      </c>
      <c r="C25" s="1">
        <v>0.14000000000000001</v>
      </c>
      <c r="D25" s="1">
        <v>0.215</v>
      </c>
      <c r="E25" s="1">
        <v>0.217</v>
      </c>
      <c r="F25" s="1">
        <v>0.19800000000000001</v>
      </c>
      <c r="G25" s="1">
        <v>0.183</v>
      </c>
      <c r="H25" s="1">
        <v>0.16500000000000001</v>
      </c>
      <c r="I25" s="1">
        <v>0.157</v>
      </c>
      <c r="J25" s="1">
        <v>0.14699999999999999</v>
      </c>
      <c r="K25" s="1">
        <v>0.14099999999999999</v>
      </c>
      <c r="L25" s="1">
        <v>0.14599999999999999</v>
      </c>
      <c r="M25" s="1">
        <v>0.121</v>
      </c>
      <c r="N25" s="1">
        <v>0.11600000000000001</v>
      </c>
      <c r="O25" s="1">
        <v>0.13700000000000001</v>
      </c>
      <c r="P25" s="1">
        <v>0.13300000000000001</v>
      </c>
      <c r="Q25" s="1">
        <v>0.121</v>
      </c>
      <c r="R25" s="1">
        <v>9.7000000000000003E-2</v>
      </c>
      <c r="S25" s="1">
        <v>0.115</v>
      </c>
    </row>
    <row r="26" spans="1:19" x14ac:dyDescent="0.35">
      <c r="A26" t="s">
        <v>49</v>
      </c>
      <c r="B26" s="1">
        <v>0.10199999999999999</v>
      </c>
      <c r="C26" s="1">
        <v>0.12</v>
      </c>
      <c r="D26" s="1">
        <v>0.153</v>
      </c>
      <c r="E26" s="1">
        <v>0.17199999999999999</v>
      </c>
      <c r="F26" s="1">
        <v>0.15</v>
      </c>
      <c r="G26" s="1">
        <v>0.14199999999999999</v>
      </c>
      <c r="H26" s="1">
        <v>0.14099999999999999</v>
      </c>
      <c r="I26" s="1">
        <v>0.13200000000000001</v>
      </c>
      <c r="J26" s="1">
        <v>0.121</v>
      </c>
      <c r="K26" s="1">
        <v>0.11</v>
      </c>
      <c r="L26" s="1">
        <v>0.109</v>
      </c>
      <c r="M26" s="1">
        <v>9.6000000000000002E-2</v>
      </c>
      <c r="N26" s="1">
        <v>0.111</v>
      </c>
      <c r="O26" s="1">
        <v>0.13600000000000001</v>
      </c>
      <c r="P26" s="1">
        <v>0.13600000000000001</v>
      </c>
      <c r="Q26" s="1">
        <v>0.11600000000000001</v>
      </c>
      <c r="R26" s="1">
        <v>0.13400000000000001</v>
      </c>
      <c r="S26" s="1">
        <v>0.155</v>
      </c>
    </row>
    <row r="27" spans="1:19" x14ac:dyDescent="0.35">
      <c r="A27" t="s">
        <v>50</v>
      </c>
      <c r="B27" s="1">
        <v>7.5999999999999998E-2</v>
      </c>
      <c r="C27" s="1">
        <v>9.8000000000000004E-2</v>
      </c>
      <c r="D27" s="1">
        <v>8.6999999999999994E-2</v>
      </c>
      <c r="E27" s="1">
        <v>6.5000000000000002E-2</v>
      </c>
      <c r="F27" s="1">
        <v>7.2999999999999995E-2</v>
      </c>
      <c r="G27" s="1">
        <v>7.8E-2</v>
      </c>
      <c r="H27" s="1">
        <v>8.3000000000000004E-2</v>
      </c>
      <c r="I27" s="1">
        <v>7.4999999999999997E-2</v>
      </c>
      <c r="J27" s="1">
        <v>8.2000000000000003E-2</v>
      </c>
      <c r="K27" s="1">
        <v>7.8E-2</v>
      </c>
      <c r="L27" s="1">
        <v>7.4999999999999997E-2</v>
      </c>
      <c r="M27" s="1">
        <v>8.4000000000000005E-2</v>
      </c>
      <c r="N27" s="1">
        <v>6.9000000000000006E-2</v>
      </c>
      <c r="O27" s="1">
        <v>9.0999999999999998E-2</v>
      </c>
      <c r="P27" s="1">
        <v>0.106</v>
      </c>
      <c r="Q27" s="1">
        <v>7.4999999999999997E-2</v>
      </c>
      <c r="R27" s="1">
        <v>8.5999999999999993E-2</v>
      </c>
      <c r="S27" s="1">
        <v>0.107</v>
      </c>
    </row>
    <row r="28" spans="1:19" x14ac:dyDescent="0.35">
      <c r="A28" t="s">
        <v>28</v>
      </c>
      <c r="B28" s="1">
        <v>0.23599999999999999</v>
      </c>
      <c r="C28" s="1">
        <v>0.24199999999999999</v>
      </c>
      <c r="D28" s="1">
        <v>0.24299999999999999</v>
      </c>
      <c r="E28" s="1">
        <v>0.24399999999999999</v>
      </c>
      <c r="F28" s="1">
        <v>0.23899999999999999</v>
      </c>
      <c r="G28" s="1">
        <v>0.23200000000000001</v>
      </c>
      <c r="H28" s="1">
        <v>0.22600000000000001</v>
      </c>
      <c r="I28" s="1">
        <v>0.22700000000000001</v>
      </c>
      <c r="J28" s="1">
        <v>0.221</v>
      </c>
      <c r="K28" s="1">
        <v>0.22</v>
      </c>
      <c r="L28" s="1">
        <v>0.214</v>
      </c>
      <c r="M28" s="1">
        <v>0.21099999999999999</v>
      </c>
      <c r="N28" s="1">
        <v>0.20699999999999999</v>
      </c>
      <c r="O28" s="1">
        <v>0.221</v>
      </c>
      <c r="P28" s="1">
        <v>0.21</v>
      </c>
      <c r="Q28" s="1">
        <v>0.19600000000000001</v>
      </c>
      <c r="R28" s="1">
        <v>0.186</v>
      </c>
      <c r="S28" s="1">
        <v>0.186</v>
      </c>
    </row>
    <row r="29" spans="1:19" x14ac:dyDescent="0.35">
      <c r="A29" t="s">
        <v>52</v>
      </c>
      <c r="B29" s="1">
        <v>6.3E-2</v>
      </c>
      <c r="C29" s="1">
        <v>6.3E-2</v>
      </c>
      <c r="D29" s="1">
        <v>6.7000000000000004E-2</v>
      </c>
      <c r="E29" s="1">
        <v>6.9000000000000006E-2</v>
      </c>
      <c r="F29" s="1">
        <v>6.4000000000000001E-2</v>
      </c>
      <c r="G29" s="1">
        <v>7.4999999999999997E-2</v>
      </c>
      <c r="H29" s="1">
        <v>8.6999999999999994E-2</v>
      </c>
      <c r="I29" s="1">
        <v>8.8999999999999996E-2</v>
      </c>
      <c r="J29" s="1">
        <v>7.2999999999999995E-2</v>
      </c>
      <c r="K29" s="1">
        <v>7.1999999999999995E-2</v>
      </c>
      <c r="L29" s="1">
        <v>7.0000000000000007E-2</v>
      </c>
      <c r="M29" s="1">
        <v>6.2E-2</v>
      </c>
      <c r="N29" s="1">
        <v>6.4000000000000001E-2</v>
      </c>
      <c r="O29" s="1">
        <v>6.7000000000000004E-2</v>
      </c>
      <c r="P29" s="1">
        <v>5.0999999999999997E-2</v>
      </c>
      <c r="Q29" s="1">
        <v>5.3999999999999999E-2</v>
      </c>
      <c r="R29" s="1">
        <v>5.8000000000000003E-2</v>
      </c>
      <c r="S29" s="1">
        <v>5.7000000000000002E-2</v>
      </c>
    </row>
    <row r="30" spans="1:19" x14ac:dyDescent="0.35">
      <c r="A30" t="s">
        <v>27</v>
      </c>
      <c r="B30" s="1">
        <v>0.12</v>
      </c>
      <c r="C30" s="1">
        <v>0.121</v>
      </c>
      <c r="D30" s="1">
        <v>0.14799999999999999</v>
      </c>
      <c r="E30" s="1">
        <v>0.153</v>
      </c>
      <c r="F30" s="1">
        <v>0.14299999999999999</v>
      </c>
      <c r="G30" s="1">
        <v>0.14799999999999999</v>
      </c>
      <c r="H30" s="1">
        <v>0.14099999999999999</v>
      </c>
      <c r="I30" s="1">
        <v>0.129</v>
      </c>
      <c r="J30" s="1">
        <v>0.13300000000000001</v>
      </c>
      <c r="K30" s="1">
        <v>0.113</v>
      </c>
      <c r="L30" s="1">
        <v>0.112</v>
      </c>
      <c r="M30" s="1">
        <v>0.10199999999999999</v>
      </c>
      <c r="N30" s="1">
        <v>0.11799999999999999</v>
      </c>
      <c r="O30" s="1">
        <v>0.124</v>
      </c>
      <c r="P30" s="1">
        <v>0.125</v>
      </c>
      <c r="Q30" s="1">
        <v>0.123</v>
      </c>
      <c r="R30" s="1">
        <v>0.115</v>
      </c>
      <c r="S30" s="1"/>
    </row>
    <row r="31" spans="1:19" x14ac:dyDescent="0.35">
      <c r="A31" t="s">
        <v>53</v>
      </c>
      <c r="B31" s="1">
        <v>6.4000000000000001E-2</v>
      </c>
      <c r="C31" s="1">
        <v>0.06</v>
      </c>
      <c r="D31" s="1">
        <v>6.8000000000000005E-2</v>
      </c>
      <c r="E31" s="1">
        <v>8.5999999999999993E-2</v>
      </c>
      <c r="F31" s="1">
        <v>7.2999999999999995E-2</v>
      </c>
      <c r="G31" s="1">
        <v>8.2000000000000003E-2</v>
      </c>
      <c r="H31" s="1">
        <v>8.3000000000000004E-2</v>
      </c>
      <c r="I31" s="1">
        <v>8.6999999999999994E-2</v>
      </c>
      <c r="J31" s="1">
        <v>8.6999999999999994E-2</v>
      </c>
      <c r="K31" s="1">
        <v>8.5999999999999993E-2</v>
      </c>
      <c r="L31" s="1">
        <v>8.5999999999999993E-2</v>
      </c>
      <c r="M31" s="1">
        <v>7.6999999999999999E-2</v>
      </c>
      <c r="N31" s="1">
        <v>7.5999999999999998E-2</v>
      </c>
      <c r="O31" s="1">
        <v>7.8E-2</v>
      </c>
      <c r="P31" s="1">
        <v>8.3000000000000004E-2</v>
      </c>
      <c r="Q31" s="1">
        <v>7.2999999999999995E-2</v>
      </c>
      <c r="R31" s="1">
        <v>7.3999999999999996E-2</v>
      </c>
      <c r="S31" s="1">
        <v>7.6999999999999999E-2</v>
      </c>
    </row>
    <row r="32" spans="1:19" x14ac:dyDescent="0.35">
      <c r="A32" t="s">
        <v>54</v>
      </c>
      <c r="B32" s="1">
        <v>0.14699999999999999</v>
      </c>
      <c r="C32" s="1">
        <v>0.13</v>
      </c>
      <c r="D32" s="1">
        <v>0.14199999999999999</v>
      </c>
      <c r="E32" s="1">
        <v>0.15</v>
      </c>
      <c r="F32" s="1">
        <v>0.155</v>
      </c>
      <c r="G32" s="1">
        <v>0.16</v>
      </c>
      <c r="H32" s="1">
        <v>0.16500000000000001</v>
      </c>
      <c r="I32" s="1">
        <v>0.158</v>
      </c>
      <c r="J32" s="1">
        <v>0.14899999999999999</v>
      </c>
      <c r="K32" s="1">
        <v>0.14099999999999999</v>
      </c>
      <c r="L32" s="1">
        <v>0.13200000000000001</v>
      </c>
      <c r="M32" s="1">
        <v>0.127</v>
      </c>
      <c r="N32" s="1">
        <v>0.125</v>
      </c>
      <c r="O32" s="1">
        <v>0.13500000000000001</v>
      </c>
      <c r="P32" s="1">
        <v>0.13600000000000001</v>
      </c>
      <c r="Q32" s="1">
        <v>0.121</v>
      </c>
      <c r="R32" s="1">
        <v>0.112</v>
      </c>
      <c r="S32" s="1">
        <v>0.114</v>
      </c>
    </row>
    <row r="33" spans="1:19" x14ac:dyDescent="0.35">
      <c r="A33" t="s">
        <v>55</v>
      </c>
      <c r="B33" s="1">
        <v>0.13200000000000001</v>
      </c>
      <c r="C33" s="1">
        <v>0.124</v>
      </c>
      <c r="D33" s="1">
        <v>0.13</v>
      </c>
      <c r="E33" s="1">
        <v>0.14099999999999999</v>
      </c>
      <c r="F33" s="1">
        <v>0.154</v>
      </c>
      <c r="G33" s="1">
        <v>0.17399999999999999</v>
      </c>
      <c r="H33" s="1">
        <v>0.188</v>
      </c>
      <c r="I33" s="1">
        <v>0.16600000000000001</v>
      </c>
      <c r="J33" s="1">
        <v>0.151</v>
      </c>
      <c r="K33" s="1">
        <v>0.14499999999999999</v>
      </c>
      <c r="L33" s="1">
        <v>0.122</v>
      </c>
      <c r="M33" s="1">
        <v>0.112</v>
      </c>
      <c r="N33" s="1">
        <v>0.106</v>
      </c>
      <c r="O33" s="1">
        <v>0.126</v>
      </c>
      <c r="P33" s="1">
        <v>0.11600000000000001</v>
      </c>
      <c r="Q33" s="1">
        <v>0.11899999999999999</v>
      </c>
      <c r="R33" s="1">
        <v>0.115</v>
      </c>
      <c r="S33" s="1">
        <v>0.112</v>
      </c>
    </row>
    <row r="34" spans="1:19" x14ac:dyDescent="0.35">
      <c r="A34" t="s">
        <v>57</v>
      </c>
      <c r="B34" s="1">
        <v>0.17</v>
      </c>
      <c r="C34" s="1">
        <v>0.153</v>
      </c>
      <c r="D34" s="1">
        <v>0.17399999999999999</v>
      </c>
      <c r="E34" s="1">
        <v>0.19</v>
      </c>
      <c r="F34" s="1">
        <v>0.188</v>
      </c>
      <c r="G34" s="1">
        <v>0.189</v>
      </c>
      <c r="H34" s="1">
        <v>0.191</v>
      </c>
      <c r="I34" s="1">
        <v>0.183</v>
      </c>
      <c r="J34" s="1">
        <v>0.17299999999999999</v>
      </c>
      <c r="K34" s="1">
        <v>0.16</v>
      </c>
      <c r="L34" s="1">
        <v>0.161</v>
      </c>
      <c r="M34" s="1">
        <v>0.14699999999999999</v>
      </c>
      <c r="N34" s="1">
        <v>0.14499999999999999</v>
      </c>
      <c r="O34" s="1">
        <v>0.152</v>
      </c>
      <c r="P34" s="1">
        <v>0.14299999999999999</v>
      </c>
      <c r="Q34" s="1">
        <v>0.125</v>
      </c>
      <c r="R34" s="1">
        <v>0.113</v>
      </c>
      <c r="S34" s="1">
        <v>0.11</v>
      </c>
    </row>
    <row r="35" spans="1:19" x14ac:dyDescent="0.35">
      <c r="A35" t="s">
        <v>58</v>
      </c>
      <c r="B35" s="1">
        <v>8.8999999999999996E-2</v>
      </c>
      <c r="C35" s="1">
        <v>0.08</v>
      </c>
      <c r="D35" s="1">
        <v>0.10100000000000001</v>
      </c>
      <c r="E35" s="1">
        <v>0.10299999999999999</v>
      </c>
      <c r="F35" s="1">
        <v>9.9000000000000005E-2</v>
      </c>
      <c r="G35" s="1">
        <v>0.125</v>
      </c>
      <c r="H35" s="1">
        <v>0.13700000000000001</v>
      </c>
      <c r="I35" s="1">
        <v>0.13900000000000001</v>
      </c>
      <c r="J35" s="1">
        <v>0.13</v>
      </c>
      <c r="K35" s="1">
        <v>0.11799999999999999</v>
      </c>
      <c r="L35" s="1">
        <v>0.10100000000000001</v>
      </c>
      <c r="M35" s="1">
        <v>9.5000000000000001E-2</v>
      </c>
      <c r="N35" s="1">
        <v>9.4E-2</v>
      </c>
      <c r="O35" s="1">
        <v>9.7000000000000003E-2</v>
      </c>
      <c r="P35" s="1">
        <v>8.5000000000000006E-2</v>
      </c>
      <c r="Q35" s="1">
        <v>9.9000000000000005E-2</v>
      </c>
      <c r="R35" s="1">
        <v>0.09</v>
      </c>
      <c r="S35" s="1">
        <v>8.8999999999999996E-2</v>
      </c>
    </row>
    <row r="36" spans="1:19" x14ac:dyDescent="0.35">
      <c r="A36" t="s">
        <v>59</v>
      </c>
      <c r="B36" s="1">
        <v>0.152</v>
      </c>
      <c r="C36" s="1">
        <v>0.17799999999999999</v>
      </c>
      <c r="D36" s="1">
        <v>0.23599999999999999</v>
      </c>
      <c r="E36" s="1">
        <v>0.23699999999999999</v>
      </c>
      <c r="F36" s="1">
        <v>0.24</v>
      </c>
      <c r="G36" s="1">
        <v>0.253</v>
      </c>
      <c r="H36" s="1">
        <v>0.26800000000000002</v>
      </c>
      <c r="I36" s="1">
        <v>0.22800000000000001</v>
      </c>
      <c r="J36" s="1">
        <v>0.221</v>
      </c>
      <c r="K36" s="1">
        <v>0.20499999999999999</v>
      </c>
      <c r="L36" s="1">
        <v>0.192</v>
      </c>
      <c r="M36" s="1">
        <v>0.184</v>
      </c>
      <c r="N36" s="1">
        <v>0.17899999999999999</v>
      </c>
      <c r="O36" s="1">
        <v>0.20100000000000001</v>
      </c>
      <c r="P36" s="1">
        <v>0.193</v>
      </c>
      <c r="Q36" s="1">
        <v>0.158</v>
      </c>
      <c r="R36" s="1">
        <v>0.16300000000000001</v>
      </c>
      <c r="S36" s="1">
        <v>0.161</v>
      </c>
    </row>
    <row r="37" spans="1:19" x14ac:dyDescent="0.35">
      <c r="A37" t="s">
        <v>60</v>
      </c>
      <c r="B37" s="1">
        <v>9.1999999999999998E-2</v>
      </c>
      <c r="C37" s="1">
        <v>9.6000000000000002E-2</v>
      </c>
      <c r="D37" s="1">
        <v>0.121</v>
      </c>
      <c r="E37" s="1">
        <v>0.113</v>
      </c>
      <c r="F37" s="1">
        <v>0.10299999999999999</v>
      </c>
      <c r="G37" s="1">
        <v>0.11</v>
      </c>
      <c r="H37" s="1">
        <v>0.108</v>
      </c>
      <c r="I37" s="1">
        <v>0.104</v>
      </c>
      <c r="J37" s="1">
        <v>9.5000000000000001E-2</v>
      </c>
      <c r="K37" s="1">
        <v>0.09</v>
      </c>
      <c r="L37" s="1">
        <v>8.5999999999999993E-2</v>
      </c>
      <c r="M37" s="1">
        <v>8.5999999999999993E-2</v>
      </c>
      <c r="N37" s="1">
        <v>7.9000000000000001E-2</v>
      </c>
      <c r="O37" s="1">
        <v>8.8999999999999996E-2</v>
      </c>
      <c r="P37" s="1">
        <v>7.6999999999999999E-2</v>
      </c>
      <c r="Q37" s="1">
        <v>7.0999999999999994E-2</v>
      </c>
      <c r="R37" s="1">
        <v>7.2999999999999995E-2</v>
      </c>
      <c r="S37" s="1">
        <v>7.9000000000000001E-2</v>
      </c>
    </row>
    <row r="38" spans="1:19" x14ac:dyDescent="0.35">
      <c r="A38" t="s">
        <v>61</v>
      </c>
      <c r="B38" s="1">
        <v>8.5999999999999993E-2</v>
      </c>
      <c r="C38" s="1">
        <v>8.2000000000000003E-2</v>
      </c>
      <c r="D38" s="1">
        <v>9.2999999999999999E-2</v>
      </c>
      <c r="E38" s="1">
        <v>9.1999999999999998E-2</v>
      </c>
      <c r="F38" s="1">
        <v>8.4000000000000005E-2</v>
      </c>
      <c r="G38" s="1">
        <v>8.7999999999999995E-2</v>
      </c>
      <c r="H38" s="1">
        <v>9.4E-2</v>
      </c>
      <c r="I38" s="1">
        <v>8.5000000000000006E-2</v>
      </c>
      <c r="J38" s="1">
        <v>8.3000000000000004E-2</v>
      </c>
      <c r="K38" s="1">
        <v>8.5000000000000006E-2</v>
      </c>
      <c r="L38" s="1">
        <v>7.9000000000000001E-2</v>
      </c>
      <c r="M38" s="1">
        <v>7.6999999999999999E-2</v>
      </c>
      <c r="N38" s="1">
        <v>6.9000000000000006E-2</v>
      </c>
      <c r="O38" s="1">
        <v>7.1999999999999995E-2</v>
      </c>
      <c r="P38" s="1">
        <v>0.11600000000000001</v>
      </c>
      <c r="Q38" s="1">
        <v>0.157</v>
      </c>
      <c r="R38" s="1">
        <v>8.7999999999999995E-2</v>
      </c>
      <c r="S38" s="1">
        <v>0.105</v>
      </c>
    </row>
    <row r="39" spans="1:19" x14ac:dyDescent="0.35">
      <c r="A39" t="s">
        <v>29</v>
      </c>
      <c r="B39" s="1">
        <v>0.42599999999999999</v>
      </c>
      <c r="C39" s="1">
        <v>0.41099999999999998</v>
      </c>
      <c r="D39" s="1">
        <v>0.39500000000000002</v>
      </c>
      <c r="E39" s="1">
        <v>0.37</v>
      </c>
      <c r="F39" s="1">
        <v>0.34399999999999997</v>
      </c>
      <c r="G39" s="1">
        <v>0.33600000000000002</v>
      </c>
      <c r="H39" s="1">
        <v>0.313</v>
      </c>
      <c r="I39" s="1">
        <v>0.309</v>
      </c>
      <c r="J39" s="1">
        <v>0.29799999999999999</v>
      </c>
      <c r="K39" s="1">
        <v>0.29699999999999999</v>
      </c>
      <c r="L39" s="1">
        <v>0.29599999999999999</v>
      </c>
      <c r="M39" s="1">
        <v>0.30299999999999999</v>
      </c>
      <c r="N39" s="1">
        <v>0.32100000000000001</v>
      </c>
      <c r="O39" s="1">
        <v>0.33900000000000002</v>
      </c>
      <c r="P39" s="1">
        <v>0.30599999999999999</v>
      </c>
      <c r="Q39" s="1">
        <v>0.30299999999999999</v>
      </c>
      <c r="R39" s="1">
        <v>0.28399999999999997</v>
      </c>
      <c r="S39" s="1">
        <v>0.28799999999999998</v>
      </c>
    </row>
    <row r="40" spans="1:19" x14ac:dyDescent="0.35">
      <c r="A40" t="s">
        <v>30</v>
      </c>
      <c r="B40" s="1">
        <v>0</v>
      </c>
      <c r="C40" s="1">
        <v>0.14599999999999999</v>
      </c>
      <c r="D40" s="1">
        <v>0.161</v>
      </c>
      <c r="E40" s="1">
        <v>0.16200000000000001</v>
      </c>
      <c r="F40" s="1">
        <v>0.16700000000000001</v>
      </c>
      <c r="G40" s="1">
        <v>0.16500000000000001</v>
      </c>
      <c r="H40" s="1">
        <v>0.159</v>
      </c>
      <c r="I40" s="1">
        <v>0.14499999999999999</v>
      </c>
      <c r="J40" s="1">
        <v>0.13500000000000001</v>
      </c>
      <c r="K40" s="1">
        <v>0.13100000000000001</v>
      </c>
      <c r="L40" s="1">
        <v>0.122</v>
      </c>
      <c r="M40" s="1">
        <v>0.126</v>
      </c>
      <c r="N40" s="1">
        <v>0.124</v>
      </c>
      <c r="O40" s="1">
        <v>0.123</v>
      </c>
      <c r="P40" s="1">
        <v>0.11600000000000001</v>
      </c>
      <c r="Q40" s="1">
        <v>0.11700000000000001</v>
      </c>
      <c r="R40" s="1">
        <v>0.125</v>
      </c>
      <c r="S40" s="1">
        <v>0.14099999999999999</v>
      </c>
    </row>
    <row r="41" spans="1:19" x14ac:dyDescent="0.35">
      <c r="A41" t="s">
        <v>31</v>
      </c>
      <c r="B41" s="1">
        <v>0.13200000000000001</v>
      </c>
      <c r="C41" s="1">
        <v>0.14699999999999999</v>
      </c>
      <c r="D41" s="1">
        <v>0.16900000000000001</v>
      </c>
      <c r="E41" s="1">
        <v>0.161</v>
      </c>
      <c r="F41" s="1">
        <v>0.159</v>
      </c>
      <c r="G41" s="1">
        <v>0.152</v>
      </c>
      <c r="H41" s="1">
        <v>0.16</v>
      </c>
      <c r="I41" s="1">
        <v>0.15</v>
      </c>
      <c r="J41" s="1">
        <v>0.14399999999999999</v>
      </c>
      <c r="K41" s="1">
        <v>0.14099999999999999</v>
      </c>
      <c r="L41" s="1">
        <v>0.13300000000000001</v>
      </c>
      <c r="M41" s="1">
        <v>0.127</v>
      </c>
      <c r="N41" s="1">
        <v>0.122</v>
      </c>
      <c r="O41" s="1">
        <v>0.14899999999999999</v>
      </c>
      <c r="P41" s="1">
        <v>0.13600000000000001</v>
      </c>
      <c r="Q41" s="1">
        <v>0.13</v>
      </c>
      <c r="R41" s="1">
        <v>0.13300000000000001</v>
      </c>
      <c r="S41" s="1"/>
    </row>
    <row r="43" spans="1:19" x14ac:dyDescent="0.35">
      <c r="A43" s="4" t="s">
        <v>124</v>
      </c>
      <c r="B43" s="5">
        <f>AVERAGE(B4:B7,$E8,B9,$F10,B11:B23,$I24,B25:B41)</f>
        <v>0.13971052631578945</v>
      </c>
      <c r="C43" s="5">
        <f>AVERAGE(C4:C7,$E8,C9,$F10,C11:C23,$I24,C25:C41)</f>
        <v>0.14315789473684207</v>
      </c>
      <c r="D43" s="5">
        <f>AVERAGE(D4:D7,$E8,D9,$F10,D11:D23,$I24,D25:D41)</f>
        <v>0.16131578947368416</v>
      </c>
      <c r="E43" s="5">
        <f>AVERAGE(E4:E9,$F10,E11:E23,$I24,E25:E41)</f>
        <v>0.16286842105263161</v>
      </c>
      <c r="F43" s="5">
        <f t="shared" ref="F43:G43" si="0">AVERAGE(F4:F23,$I24,F25:F41)</f>
        <v>0.15957894736842104</v>
      </c>
      <c r="G43" s="5">
        <f t="shared" si="0"/>
        <v>0.15850000000000003</v>
      </c>
      <c r="H43" s="5">
        <f>AVERAGE(H4:H23,$I24,H25:H41)</f>
        <v>0.15842105263157891</v>
      </c>
      <c r="I43" s="5">
        <f>AVERAGE(I4:I41)</f>
        <v>0.15260526315789474</v>
      </c>
      <c r="J43" s="5">
        <f>AVERAGE(J4:J22,AVERAGE(($I23,$Q23),J24:J41))</f>
        <v>0.15357499999999996</v>
      </c>
      <c r="K43" s="5">
        <f>AVERAGE(K4:K22,AVERAGE(($I23,$Q23),K24:K41))</f>
        <v>0.14839750000000002</v>
      </c>
      <c r="L43" s="5">
        <f>AVERAGE(L4:L22,AVERAGE(($I23,$Q23),L24:L41))</f>
        <v>0.14401749999999999</v>
      </c>
      <c r="M43" s="5">
        <f>AVERAGE(M4:M22,AVERAGE(($I23,$Q23),M24:M41))</f>
        <v>0.13978750000000001</v>
      </c>
      <c r="N43" s="5">
        <f>AVERAGE(N4:N22,AVERAGE(($I23,$Q23),N24:N41))</f>
        <v>0.13582749999999999</v>
      </c>
      <c r="O43" s="5">
        <f t="shared" ref="O43" si="1">AVERAGE(O4:O22,$Q23,O24:O41)</f>
        <v>0.14718421052631583</v>
      </c>
      <c r="P43" s="5">
        <f>AVERAGE(P4:P22,$Q23,P24:P41)</f>
        <v>0.13945945945945945</v>
      </c>
      <c r="Q43" s="5">
        <f>AVERAGE(Q4:Q41)</f>
        <v>0.12847368421052632</v>
      </c>
      <c r="R43" s="5">
        <f>AVERAGE(R4:R41)</f>
        <v>0.12457894736842108</v>
      </c>
      <c r="S43" s="5">
        <f>AVERAGE(R4,S5:S20,R21,S22:S29,R30,S31:S40,R41)</f>
        <v>0.12760526315789475</v>
      </c>
    </row>
    <row r="45" spans="1:19" x14ac:dyDescent="0.35">
      <c r="A45" t="s">
        <v>34</v>
      </c>
      <c r="B45" s="1">
        <v>0.20399999999999999</v>
      </c>
      <c r="C45" s="1">
        <v>0.18099999999999999</v>
      </c>
      <c r="D45" s="1">
        <v>0.214</v>
      </c>
      <c r="E45" s="1">
        <v>0.23499999999999999</v>
      </c>
      <c r="F45" s="1">
        <v>0.25</v>
      </c>
      <c r="G45" s="1">
        <v>0.246</v>
      </c>
      <c r="H45" s="1">
        <v>0.248</v>
      </c>
      <c r="I45" s="1">
        <v>0.246</v>
      </c>
      <c r="J45" s="1">
        <v>0.21299999999999999</v>
      </c>
      <c r="K45" s="1">
        <v>0.223</v>
      </c>
      <c r="L45" s="1">
        <v>0.185</v>
      </c>
      <c r="M45" s="1">
        <v>0.17499999999999999</v>
      </c>
      <c r="N45" s="1">
        <v>0.161</v>
      </c>
      <c r="O45" s="1">
        <v>0.183</v>
      </c>
      <c r="P45" s="1">
        <v>0.17199999999999999</v>
      </c>
      <c r="Q45" s="1">
        <v>0.156</v>
      </c>
      <c r="R45" s="1">
        <v>0.13</v>
      </c>
      <c r="S45" s="1">
        <v>0.129</v>
      </c>
    </row>
    <row r="46" spans="1:19" x14ac:dyDescent="0.35">
      <c r="A46" t="s">
        <v>35</v>
      </c>
      <c r="B46" s="1">
        <v>0.14699999999999999</v>
      </c>
      <c r="C46" s="1">
        <v>0.13300000000000001</v>
      </c>
      <c r="D46" s="1">
        <v>0.152</v>
      </c>
      <c r="E46" s="1">
        <v>0.18</v>
      </c>
      <c r="F46" s="1">
        <v>0.193</v>
      </c>
      <c r="G46" s="1">
        <v>0.20100000000000001</v>
      </c>
      <c r="H46" s="1">
        <v>0.223</v>
      </c>
      <c r="I46" s="1">
        <v>0.223</v>
      </c>
      <c r="J46" s="1">
        <v>0.20200000000000001</v>
      </c>
      <c r="K46" s="1">
        <v>0.2</v>
      </c>
      <c r="L46" s="1">
        <v>0.183</v>
      </c>
      <c r="M46" s="1">
        <v>0.159</v>
      </c>
      <c r="N46" s="1">
        <v>0.14499999999999999</v>
      </c>
      <c r="O46" s="1">
        <v>0.14699999999999999</v>
      </c>
      <c r="P46" s="1">
        <v>0.155</v>
      </c>
      <c r="Q46" s="1">
        <v>0.13900000000000001</v>
      </c>
      <c r="R46" s="1">
        <v>0.129</v>
      </c>
      <c r="S46" s="1">
        <v>0.111</v>
      </c>
    </row>
    <row r="47" spans="1:19" x14ac:dyDescent="0.35">
      <c r="A47" t="s">
        <v>56</v>
      </c>
      <c r="B47" s="1">
        <v>0.218</v>
      </c>
      <c r="C47" s="1">
        <v>0.21299999999999999</v>
      </c>
      <c r="D47" s="1">
        <v>0.224</v>
      </c>
      <c r="E47" s="1">
        <v>0.189</v>
      </c>
      <c r="F47" s="1">
        <v>0.19600000000000001</v>
      </c>
      <c r="G47" s="1">
        <v>0.19400000000000001</v>
      </c>
      <c r="H47" s="1">
        <v>0.19800000000000001</v>
      </c>
      <c r="I47" s="1">
        <v>0.2</v>
      </c>
      <c r="J47" s="1">
        <v>0.21199999999999999</v>
      </c>
      <c r="K47" s="1">
        <v>0.20399999999999999</v>
      </c>
      <c r="L47" s="1">
        <v>0.17799999999999999</v>
      </c>
      <c r="M47" s="1">
        <v>0.17100000000000001</v>
      </c>
      <c r="N47" s="1">
        <v>0.16900000000000001</v>
      </c>
      <c r="O47" s="1">
        <v>0.16700000000000001</v>
      </c>
      <c r="P47" s="1">
        <v>0.20599999999999999</v>
      </c>
      <c r="Q47" s="1">
        <v>0.2</v>
      </c>
      <c r="R47" s="1">
        <v>0.19600000000000001</v>
      </c>
      <c r="S47" s="1">
        <v>0.19700000000000001</v>
      </c>
    </row>
    <row r="49" spans="1:22" x14ac:dyDescent="0.35">
      <c r="A49" t="s">
        <v>36</v>
      </c>
      <c r="B49" s="1">
        <v>0.11</v>
      </c>
      <c r="C49" s="1">
        <v>0.11600000000000001</v>
      </c>
      <c r="D49" s="1">
        <v>0.122</v>
      </c>
      <c r="E49" s="1">
        <v>0.13900000000000001</v>
      </c>
      <c r="F49" s="1">
        <v>0.161</v>
      </c>
      <c r="G49" s="1">
        <v>0.189</v>
      </c>
      <c r="H49" s="1">
        <v>0.22</v>
      </c>
      <c r="I49" s="1">
        <v>0.21</v>
      </c>
      <c r="J49" s="1">
        <v>0.19800000000000001</v>
      </c>
      <c r="K49" s="1">
        <v>0.19700000000000001</v>
      </c>
      <c r="L49" s="1">
        <v>0.19</v>
      </c>
      <c r="M49" s="1">
        <v>0.159</v>
      </c>
      <c r="N49" s="1">
        <v>0.14699999999999999</v>
      </c>
      <c r="O49" s="1">
        <v>0.158</v>
      </c>
      <c r="P49" s="1">
        <v>0.16</v>
      </c>
      <c r="Q49" s="1">
        <v>0.16</v>
      </c>
      <c r="R49" s="1">
        <v>0.155</v>
      </c>
      <c r="S49" s="1">
        <v>0.14899999999999999</v>
      </c>
    </row>
    <row r="50" spans="1:22" x14ac:dyDescent="0.35">
      <c r="A50" t="s">
        <v>51</v>
      </c>
      <c r="B50" s="1"/>
      <c r="C50" s="1"/>
      <c r="D50" s="1">
        <v>0.13400000000000001</v>
      </c>
      <c r="E50" s="1">
        <v>0.129</v>
      </c>
      <c r="F50" s="1">
        <v>0.128</v>
      </c>
      <c r="G50" s="1">
        <v>0.122</v>
      </c>
      <c r="H50" s="1">
        <v>0.112</v>
      </c>
      <c r="I50" s="1">
        <v>0.121</v>
      </c>
      <c r="J50" s="1">
        <v>0.122</v>
      </c>
      <c r="K50" s="1">
        <v>0.1</v>
      </c>
      <c r="L50" s="1">
        <v>9.4E-2</v>
      </c>
      <c r="M50" s="1">
        <v>8.2000000000000003E-2</v>
      </c>
      <c r="N50" s="1">
        <v>9.4E-2</v>
      </c>
      <c r="O50" s="1">
        <v>0.10199999999999999</v>
      </c>
      <c r="P50" s="1">
        <v>0.11899999999999999</v>
      </c>
      <c r="Q50" s="1">
        <v>8.1000000000000003E-2</v>
      </c>
      <c r="R50" s="1">
        <v>8.8999999999999996E-2</v>
      </c>
      <c r="S50" s="1">
        <v>8.4000000000000005E-2</v>
      </c>
    </row>
    <row r="52" spans="1:22" x14ac:dyDescent="0.35">
      <c r="A52" t="s">
        <v>62</v>
      </c>
    </row>
    <row r="53" spans="1:22" ht="64.5" customHeight="1" x14ac:dyDescent="0.35">
      <c r="A53" s="7" t="s">
        <v>126</v>
      </c>
      <c r="B53" s="7"/>
      <c r="C53" s="7"/>
      <c r="D53" s="7"/>
      <c r="E53" s="7"/>
      <c r="F53" s="7"/>
      <c r="G53" s="7"/>
      <c r="H53" s="7"/>
      <c r="I53" s="7"/>
      <c r="J53" s="7"/>
      <c r="K53" s="7"/>
      <c r="L53" s="7"/>
      <c r="M53" s="7"/>
      <c r="N53" s="7"/>
      <c r="O53" s="7"/>
      <c r="P53" s="7"/>
      <c r="Q53" s="7"/>
      <c r="R53" s="7"/>
      <c r="S53" s="7"/>
      <c r="T53" s="7"/>
      <c r="U53" s="7"/>
      <c r="V53" s="7"/>
    </row>
    <row r="55" spans="1:22" x14ac:dyDescent="0.35">
      <c r="A55" s="6" t="s">
        <v>125</v>
      </c>
    </row>
    <row r="57" spans="1:22" x14ac:dyDescent="0.35">
      <c r="A57" t="s">
        <v>128</v>
      </c>
      <c r="B57" s="1"/>
      <c r="C57" s="1"/>
      <c r="D57" s="1"/>
      <c r="E57" s="1"/>
      <c r="F57" s="1"/>
      <c r="G57" s="1"/>
      <c r="H57" s="1"/>
      <c r="I57" s="1"/>
      <c r="J57" s="1"/>
      <c r="K57" s="1"/>
      <c r="L57" s="1"/>
      <c r="M57" s="1"/>
      <c r="N57" s="1"/>
      <c r="O57" s="1"/>
      <c r="P57" s="1"/>
      <c r="Q57" s="1"/>
      <c r="R57" s="1"/>
      <c r="S57" s="1"/>
    </row>
    <row r="58" spans="1:22" x14ac:dyDescent="0.35">
      <c r="B58" s="1"/>
      <c r="C58" s="1"/>
      <c r="D58" s="1"/>
      <c r="E58" s="1"/>
      <c r="F58" s="1"/>
      <c r="G58" s="1"/>
      <c r="H58" s="1"/>
      <c r="I58" s="1"/>
      <c r="J58" s="1"/>
      <c r="K58" s="1"/>
      <c r="L58" s="1"/>
      <c r="M58" s="1"/>
      <c r="N58" s="1"/>
      <c r="O58" s="1"/>
      <c r="P58" s="1"/>
      <c r="Q58" s="1"/>
      <c r="R58" s="1"/>
      <c r="S58" s="1"/>
    </row>
    <row r="59" spans="1:22" x14ac:dyDescent="0.35">
      <c r="A59" s="8" t="s">
        <v>129</v>
      </c>
    </row>
    <row r="60" spans="1:22" x14ac:dyDescent="0.35">
      <c r="A60" s="8" t="s">
        <v>130</v>
      </c>
    </row>
  </sheetData>
  <sortState xmlns:xlrd2="http://schemas.microsoft.com/office/spreadsheetml/2017/richdata2" ref="A4:S41">
    <sortCondition ref="A5:A41"/>
  </sortState>
  <mergeCells count="1">
    <mergeCell ref="A53:V53"/>
  </mergeCells>
  <hyperlinks>
    <hyperlink ref="A55" r:id="rId1" xr:uid="{0E391ECF-4AEF-4B38-B490-C2260799E431}"/>
  </hyperlinks>
  <pageMargins left="0.70866141732283472" right="0.70866141732283472" top="0.74803149606299213" bottom="0.74803149606299213" header="0.31496062992125984" footer="0.31496062992125984"/>
  <pageSetup scale="56" orientation="landscape" r:id="rId2"/>
  <headerFooter>
    <oddFooter>&amp;C_x000D_&amp;1#&amp;"Calibri"&amp;10&amp;K0000FF Restricted Use - À usage restreint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9F73A-FECC-45FC-88E6-0208008BA086}">
  <sheetPr>
    <pageSetUpPr fitToPage="1"/>
  </sheetPr>
  <dimension ref="A1:AS60"/>
  <sheetViews>
    <sheetView zoomScale="70" zoomScaleNormal="70" workbookViewId="0">
      <pane xSplit="1" ySplit="3" topLeftCell="B4" activePane="bottomRight" state="frozen"/>
      <selection pane="topRight" activeCell="B1" sqref="B1"/>
      <selection pane="bottomLeft" activeCell="A4" sqref="A4"/>
      <selection pane="bottomRight" activeCell="B4" sqref="B4"/>
    </sheetView>
  </sheetViews>
  <sheetFormatPr defaultRowHeight="14.5" x14ac:dyDescent="0.35"/>
  <cols>
    <col min="1" max="1" width="14.81640625" customWidth="1"/>
    <col min="20" max="26" width="2.54296875" customWidth="1"/>
    <col min="27" max="27" width="14.453125" customWidth="1"/>
  </cols>
  <sheetData>
    <row r="1" spans="1:45" x14ac:dyDescent="0.35">
      <c r="A1" s="3" t="s">
        <v>103</v>
      </c>
      <c r="AA1" s="3" t="s">
        <v>84</v>
      </c>
    </row>
    <row r="2" spans="1:45" x14ac:dyDescent="0.35">
      <c r="B2">
        <v>2007</v>
      </c>
      <c r="C2">
        <v>2008</v>
      </c>
      <c r="D2">
        <v>2009</v>
      </c>
      <c r="E2">
        <v>2010</v>
      </c>
      <c r="F2">
        <v>2011</v>
      </c>
      <c r="G2">
        <v>2012</v>
      </c>
      <c r="H2">
        <v>2013</v>
      </c>
      <c r="I2">
        <v>2014</v>
      </c>
      <c r="J2">
        <v>2015</v>
      </c>
      <c r="K2">
        <v>2016</v>
      </c>
      <c r="L2">
        <v>2017</v>
      </c>
      <c r="M2">
        <v>2018</v>
      </c>
      <c r="N2">
        <v>2019</v>
      </c>
      <c r="O2">
        <v>2020</v>
      </c>
      <c r="P2">
        <v>2021</v>
      </c>
      <c r="Q2">
        <v>2022</v>
      </c>
      <c r="R2">
        <v>2023</v>
      </c>
      <c r="S2">
        <v>2024</v>
      </c>
      <c r="AB2">
        <v>2007</v>
      </c>
      <c r="AC2">
        <v>2008</v>
      </c>
      <c r="AD2">
        <v>2009</v>
      </c>
      <c r="AE2">
        <v>2010</v>
      </c>
      <c r="AF2">
        <v>2011</v>
      </c>
      <c r="AG2">
        <v>2012</v>
      </c>
      <c r="AH2">
        <v>2013</v>
      </c>
      <c r="AI2">
        <v>2014</v>
      </c>
      <c r="AJ2">
        <v>2015</v>
      </c>
      <c r="AK2">
        <v>2016</v>
      </c>
      <c r="AL2">
        <v>2017</v>
      </c>
      <c r="AM2">
        <v>2018</v>
      </c>
      <c r="AN2">
        <v>2019</v>
      </c>
      <c r="AO2">
        <v>2020</v>
      </c>
      <c r="AP2">
        <v>2021</v>
      </c>
      <c r="AQ2">
        <v>2022</v>
      </c>
      <c r="AR2">
        <v>2023</v>
      </c>
      <c r="AS2">
        <v>2024</v>
      </c>
    </row>
    <row r="3" spans="1:45" x14ac:dyDescent="0.35">
      <c r="A3" t="s">
        <v>0</v>
      </c>
      <c r="B3" t="s">
        <v>104</v>
      </c>
      <c r="C3" t="s">
        <v>105</v>
      </c>
      <c r="D3" t="s">
        <v>106</v>
      </c>
      <c r="E3" t="s">
        <v>107</v>
      </c>
      <c r="F3" t="s">
        <v>108</v>
      </c>
      <c r="G3" t="s">
        <v>109</v>
      </c>
      <c r="H3" t="s">
        <v>110</v>
      </c>
      <c r="I3" t="s">
        <v>111</v>
      </c>
      <c r="J3" t="s">
        <v>112</v>
      </c>
      <c r="K3" t="s">
        <v>113</v>
      </c>
      <c r="L3" t="s">
        <v>114</v>
      </c>
      <c r="M3" t="s">
        <v>115</v>
      </c>
      <c r="N3" t="s">
        <v>116</v>
      </c>
      <c r="O3" t="s">
        <v>117</v>
      </c>
      <c r="P3" t="s">
        <v>118</v>
      </c>
      <c r="Q3" t="s">
        <v>119</v>
      </c>
      <c r="R3" t="s">
        <v>120</v>
      </c>
      <c r="S3" t="s">
        <v>121</v>
      </c>
      <c r="AA3" t="s">
        <v>0</v>
      </c>
      <c r="AB3" t="s">
        <v>85</v>
      </c>
      <c r="AC3" t="s">
        <v>86</v>
      </c>
      <c r="AD3" t="s">
        <v>87</v>
      </c>
      <c r="AE3" t="s">
        <v>88</v>
      </c>
      <c r="AF3" t="s">
        <v>89</v>
      </c>
      <c r="AG3" t="s">
        <v>90</v>
      </c>
      <c r="AH3" t="s">
        <v>91</v>
      </c>
      <c r="AI3" t="s">
        <v>92</v>
      </c>
      <c r="AJ3" t="s">
        <v>93</v>
      </c>
      <c r="AK3" t="s">
        <v>94</v>
      </c>
      <c r="AL3" t="s">
        <v>95</v>
      </c>
      <c r="AM3" t="s">
        <v>96</v>
      </c>
      <c r="AN3" t="s">
        <v>97</v>
      </c>
      <c r="AO3" t="s">
        <v>98</v>
      </c>
      <c r="AP3" t="s">
        <v>99</v>
      </c>
      <c r="AQ3" t="s">
        <v>100</v>
      </c>
      <c r="AR3" t="s">
        <v>101</v>
      </c>
      <c r="AS3" t="s">
        <v>102</v>
      </c>
    </row>
    <row r="4" spans="1:45" x14ac:dyDescent="0.35">
      <c r="A4" t="s">
        <v>19</v>
      </c>
      <c r="B4" s="1" t="s">
        <v>123</v>
      </c>
      <c r="C4" s="1" t="s">
        <v>123</v>
      </c>
      <c r="D4" s="1" t="s">
        <v>123</v>
      </c>
      <c r="E4" s="1" t="s">
        <v>123</v>
      </c>
      <c r="F4" s="1" t="s">
        <v>123</v>
      </c>
      <c r="G4" s="1" t="s">
        <v>123</v>
      </c>
      <c r="H4" s="1" t="s">
        <v>123</v>
      </c>
      <c r="I4" s="1" t="s">
        <v>123</v>
      </c>
      <c r="J4" s="1" t="s">
        <v>123</v>
      </c>
      <c r="K4" s="1" t="s">
        <v>123</v>
      </c>
      <c r="L4" s="1" t="s">
        <v>123</v>
      </c>
      <c r="M4" s="1" t="s">
        <v>123</v>
      </c>
      <c r="N4" s="1" t="s">
        <v>123</v>
      </c>
      <c r="O4" s="1" t="s">
        <v>123</v>
      </c>
      <c r="P4" s="1" t="s">
        <v>123</v>
      </c>
      <c r="Q4" s="1" t="s">
        <v>123</v>
      </c>
      <c r="R4" s="1">
        <v>2.5000000000000001E-2</v>
      </c>
      <c r="S4" s="1" t="s">
        <v>123</v>
      </c>
      <c r="AA4" t="s">
        <v>19</v>
      </c>
      <c r="AB4" s="1" t="s">
        <v>123</v>
      </c>
      <c r="AC4" s="1" t="s">
        <v>123</v>
      </c>
      <c r="AD4" s="1" t="s">
        <v>123</v>
      </c>
      <c r="AE4" s="1" t="s">
        <v>123</v>
      </c>
      <c r="AF4" s="1" t="s">
        <v>123</v>
      </c>
      <c r="AG4" s="1" t="s">
        <v>123</v>
      </c>
      <c r="AH4" s="1" t="s">
        <v>123</v>
      </c>
      <c r="AI4" s="1" t="s">
        <v>123</v>
      </c>
      <c r="AJ4" s="1" t="s">
        <v>123</v>
      </c>
      <c r="AK4" s="1" t="s">
        <v>123</v>
      </c>
      <c r="AL4" s="1" t="s">
        <v>123</v>
      </c>
      <c r="AM4" s="1" t="s">
        <v>123</v>
      </c>
      <c r="AN4" s="1" t="s">
        <v>123</v>
      </c>
      <c r="AO4" s="1" t="s">
        <v>123</v>
      </c>
      <c r="AP4" s="1" t="s">
        <v>123</v>
      </c>
      <c r="AQ4" s="1" t="s">
        <v>123</v>
      </c>
      <c r="AR4" s="1">
        <v>6.2E-2</v>
      </c>
      <c r="AS4" s="1" t="s">
        <v>123</v>
      </c>
    </row>
    <row r="5" spans="1:45" x14ac:dyDescent="0.35">
      <c r="A5" t="s">
        <v>32</v>
      </c>
      <c r="B5" s="1">
        <v>4.3999999999999997E-2</v>
      </c>
      <c r="C5" s="1">
        <v>3.9E-2</v>
      </c>
      <c r="D5" s="1">
        <v>5.0999999999999997E-2</v>
      </c>
      <c r="E5" s="1">
        <v>4.3999999999999997E-2</v>
      </c>
      <c r="F5" s="1">
        <v>4.1000000000000002E-2</v>
      </c>
      <c r="G5" s="1">
        <v>4.4999999999999998E-2</v>
      </c>
      <c r="H5" s="1">
        <v>4.4999999999999998E-2</v>
      </c>
      <c r="I5" s="1">
        <v>4.8000000000000001E-2</v>
      </c>
      <c r="J5" s="1">
        <v>4.8000000000000001E-2</v>
      </c>
      <c r="K5" s="1">
        <v>5.0999999999999997E-2</v>
      </c>
      <c r="L5" s="1">
        <v>4.2999999999999997E-2</v>
      </c>
      <c r="M5" s="1">
        <v>4.1000000000000002E-2</v>
      </c>
      <c r="N5" s="1">
        <v>3.6999999999999998E-2</v>
      </c>
      <c r="O5" s="1">
        <v>4.7E-2</v>
      </c>
      <c r="P5" s="1">
        <v>4.5999999999999999E-2</v>
      </c>
      <c r="Q5" s="1">
        <v>3.9E-2</v>
      </c>
      <c r="R5" s="1">
        <v>4.4999999999999998E-2</v>
      </c>
      <c r="S5" s="1">
        <v>4.3999999999999997E-2</v>
      </c>
      <c r="AA5" t="s">
        <v>32</v>
      </c>
      <c r="AB5" s="1">
        <v>6.5000000000000002E-2</v>
      </c>
      <c r="AC5" s="1">
        <v>6.5000000000000002E-2</v>
      </c>
      <c r="AD5" s="1">
        <v>6.3E-2</v>
      </c>
      <c r="AE5" s="1">
        <v>6.4000000000000001E-2</v>
      </c>
      <c r="AF5" s="1">
        <v>5.8999999999999997E-2</v>
      </c>
      <c r="AG5" s="1">
        <v>5.1999999999999998E-2</v>
      </c>
      <c r="AH5" s="1">
        <v>5.6000000000000001E-2</v>
      </c>
      <c r="AI5" s="1">
        <v>6.0999999999999999E-2</v>
      </c>
      <c r="AJ5" s="1">
        <v>5.7000000000000002E-2</v>
      </c>
      <c r="AK5" s="1">
        <v>5.6000000000000001E-2</v>
      </c>
      <c r="AL5" s="1">
        <v>0.06</v>
      </c>
      <c r="AM5" s="1">
        <v>6.4000000000000001E-2</v>
      </c>
      <c r="AN5" s="1">
        <v>6.5000000000000002E-2</v>
      </c>
      <c r="AO5" s="1">
        <v>6.5000000000000002E-2</v>
      </c>
      <c r="AP5" s="1">
        <v>6.6000000000000003E-2</v>
      </c>
      <c r="AQ5" s="1">
        <v>7.0999999999999994E-2</v>
      </c>
      <c r="AR5" s="1">
        <v>7.2999999999999995E-2</v>
      </c>
      <c r="AS5" s="1">
        <v>7.4999999999999997E-2</v>
      </c>
    </row>
    <row r="6" spans="1:45" x14ac:dyDescent="0.35">
      <c r="A6" t="s">
        <v>33</v>
      </c>
      <c r="B6" s="1">
        <v>6.3E-2</v>
      </c>
      <c r="C6" s="1">
        <v>5.8999999999999997E-2</v>
      </c>
      <c r="D6" s="1">
        <v>6.9000000000000006E-2</v>
      </c>
      <c r="E6" s="1">
        <v>7.2999999999999995E-2</v>
      </c>
      <c r="F6" s="1">
        <v>6.0999999999999999E-2</v>
      </c>
      <c r="G6" s="1">
        <v>6.5000000000000002E-2</v>
      </c>
      <c r="H6" s="1">
        <v>7.2999999999999995E-2</v>
      </c>
      <c r="I6" s="1">
        <v>7.2999999999999995E-2</v>
      </c>
      <c r="J6" s="1">
        <v>7.0000000000000007E-2</v>
      </c>
      <c r="K6" s="1">
        <v>6.0999999999999999E-2</v>
      </c>
      <c r="L6" s="1">
        <v>0.06</v>
      </c>
      <c r="M6" s="1">
        <v>4.7E-2</v>
      </c>
      <c r="N6" s="1">
        <v>3.9E-2</v>
      </c>
      <c r="O6" s="1">
        <v>4.2000000000000003E-2</v>
      </c>
      <c r="P6" s="1">
        <v>4.9000000000000002E-2</v>
      </c>
      <c r="Q6" s="1">
        <v>4.5999999999999999E-2</v>
      </c>
      <c r="R6" s="1">
        <v>4.7E-2</v>
      </c>
      <c r="S6" s="1">
        <v>4.8000000000000001E-2</v>
      </c>
      <c r="AA6" t="s">
        <v>33</v>
      </c>
      <c r="AB6" s="1">
        <v>7.2999999999999995E-2</v>
      </c>
      <c r="AC6" s="1">
        <v>6.8000000000000005E-2</v>
      </c>
      <c r="AD6" s="1">
        <v>6.5000000000000002E-2</v>
      </c>
      <c r="AE6" s="1">
        <v>6.4000000000000001E-2</v>
      </c>
      <c r="AF6" s="1">
        <v>8.4000000000000005E-2</v>
      </c>
      <c r="AG6" s="1">
        <v>8.5999999999999993E-2</v>
      </c>
      <c r="AH6" s="1">
        <v>8.2000000000000003E-2</v>
      </c>
      <c r="AI6" s="1">
        <v>7.5999999999999998E-2</v>
      </c>
      <c r="AJ6" s="1">
        <v>8.2000000000000003E-2</v>
      </c>
      <c r="AK6" s="1">
        <v>7.4999999999999997E-2</v>
      </c>
      <c r="AL6" s="1">
        <v>0.08</v>
      </c>
      <c r="AM6" s="1">
        <v>8.6999999999999994E-2</v>
      </c>
      <c r="AN6" s="1">
        <v>8.3000000000000004E-2</v>
      </c>
      <c r="AO6" s="1">
        <v>0.09</v>
      </c>
      <c r="AP6" s="1">
        <v>5.6000000000000001E-2</v>
      </c>
      <c r="AQ6" s="1">
        <v>5.5E-2</v>
      </c>
      <c r="AR6" s="1">
        <v>5.8999999999999997E-2</v>
      </c>
      <c r="AS6" s="1">
        <v>6.0999999999999999E-2</v>
      </c>
    </row>
    <row r="7" spans="1:45" x14ac:dyDescent="0.35">
      <c r="A7" t="s">
        <v>20</v>
      </c>
      <c r="B7" s="1">
        <v>4.2000000000000003E-2</v>
      </c>
      <c r="C7" s="1">
        <v>4.2999999999999997E-2</v>
      </c>
      <c r="D7" s="1">
        <v>5.5E-2</v>
      </c>
      <c r="E7" s="1">
        <v>5.3999999999999999E-2</v>
      </c>
      <c r="F7" s="1">
        <v>5.0999999999999997E-2</v>
      </c>
      <c r="G7" s="1">
        <v>4.9000000000000002E-2</v>
      </c>
      <c r="H7" s="1">
        <v>4.7E-2</v>
      </c>
      <c r="I7" s="1">
        <v>4.8000000000000001E-2</v>
      </c>
      <c r="J7" s="1">
        <v>4.9000000000000002E-2</v>
      </c>
      <c r="K7" s="1">
        <v>4.7E-2</v>
      </c>
      <c r="L7" s="1">
        <v>4.3999999999999997E-2</v>
      </c>
      <c r="M7" s="1">
        <v>3.9E-2</v>
      </c>
      <c r="N7" s="1">
        <v>0.04</v>
      </c>
      <c r="O7" s="1">
        <v>5.8999999999999997E-2</v>
      </c>
      <c r="P7" s="1">
        <v>4.9000000000000002E-2</v>
      </c>
      <c r="Q7" s="1">
        <v>3.9E-2</v>
      </c>
      <c r="R7" s="1">
        <v>0.04</v>
      </c>
      <c r="S7" s="1">
        <v>4.7E-2</v>
      </c>
      <c r="AA7" t="s">
        <v>20</v>
      </c>
      <c r="AB7" s="1">
        <v>6.2E-2</v>
      </c>
      <c r="AC7" s="1">
        <v>6.0999999999999999E-2</v>
      </c>
      <c r="AD7" s="1">
        <v>6.0999999999999999E-2</v>
      </c>
      <c r="AE7" s="1">
        <v>6.2E-2</v>
      </c>
      <c r="AF7" s="1">
        <v>6.2E-2</v>
      </c>
      <c r="AG7" s="1">
        <v>6.0999999999999999E-2</v>
      </c>
      <c r="AH7" s="1">
        <v>6.2E-2</v>
      </c>
      <c r="AI7" s="1">
        <v>6.7000000000000004E-2</v>
      </c>
      <c r="AJ7" s="1">
        <v>6.6000000000000003E-2</v>
      </c>
      <c r="AK7" s="1">
        <v>6.0999999999999999E-2</v>
      </c>
      <c r="AL7" s="1">
        <v>6.0999999999999999E-2</v>
      </c>
      <c r="AM7" s="1">
        <v>6.2E-2</v>
      </c>
      <c r="AN7" s="1">
        <v>0.06</v>
      </c>
      <c r="AO7" s="1">
        <v>7.9000000000000001E-2</v>
      </c>
      <c r="AP7" s="1">
        <v>6.0999999999999999E-2</v>
      </c>
      <c r="AQ7" s="1">
        <v>5.6000000000000001E-2</v>
      </c>
      <c r="AR7" s="1">
        <v>5.8999999999999997E-2</v>
      </c>
      <c r="AS7" s="1">
        <v>5.8999999999999997E-2</v>
      </c>
    </row>
    <row r="8" spans="1:45" x14ac:dyDescent="0.35">
      <c r="A8" t="s">
        <v>21</v>
      </c>
      <c r="B8" s="1" t="s">
        <v>123</v>
      </c>
      <c r="C8" s="1" t="s">
        <v>123</v>
      </c>
      <c r="D8" s="1" t="s">
        <v>123</v>
      </c>
      <c r="E8" s="1">
        <v>7.4999999999999997E-2</v>
      </c>
      <c r="F8" s="1">
        <v>7.1999999999999995E-2</v>
      </c>
      <c r="G8" s="1">
        <v>6.4000000000000001E-2</v>
      </c>
      <c r="H8" s="1">
        <v>6.0999999999999999E-2</v>
      </c>
      <c r="I8" s="1">
        <v>6.3E-2</v>
      </c>
      <c r="J8" s="1">
        <v>6.2E-2</v>
      </c>
      <c r="K8" s="1">
        <v>6.2E-2</v>
      </c>
      <c r="L8" s="1">
        <v>7.0000000000000007E-2</v>
      </c>
      <c r="M8" s="1">
        <v>7.1999999999999995E-2</v>
      </c>
      <c r="N8" s="1">
        <v>7.0000000000000007E-2</v>
      </c>
      <c r="O8" s="1">
        <v>8.2000000000000003E-2</v>
      </c>
      <c r="P8" s="1">
        <v>6.8000000000000005E-2</v>
      </c>
      <c r="Q8" s="1">
        <v>6.5000000000000002E-2</v>
      </c>
      <c r="R8" s="1">
        <v>7.5999999999999998E-2</v>
      </c>
      <c r="S8" s="1">
        <v>7.3999999999999996E-2</v>
      </c>
      <c r="AA8" t="s">
        <v>21</v>
      </c>
      <c r="AB8" s="1" t="s">
        <v>123</v>
      </c>
      <c r="AC8" s="1" t="s">
        <v>123</v>
      </c>
      <c r="AD8" s="1" t="s">
        <v>123</v>
      </c>
      <c r="AE8" s="1">
        <v>0.13400000000000001</v>
      </c>
      <c r="AF8" s="1">
        <v>0.13100000000000001</v>
      </c>
      <c r="AG8" s="1">
        <v>0.13</v>
      </c>
      <c r="AH8" s="1">
        <v>0.13200000000000001</v>
      </c>
      <c r="AI8" s="1">
        <v>0.13800000000000001</v>
      </c>
      <c r="AJ8" s="1">
        <v>0.13700000000000001</v>
      </c>
      <c r="AK8" s="1">
        <v>0.124</v>
      </c>
      <c r="AL8" s="1">
        <v>0.11600000000000001</v>
      </c>
      <c r="AM8" s="1">
        <v>0.111</v>
      </c>
      <c r="AN8" s="1">
        <v>0.114</v>
      </c>
      <c r="AO8" s="1">
        <v>0.16300000000000001</v>
      </c>
      <c r="AP8" s="1">
        <v>0.126</v>
      </c>
      <c r="AQ8" s="1">
        <v>0.11</v>
      </c>
      <c r="AR8" s="1">
        <v>0.107</v>
      </c>
      <c r="AS8" s="1">
        <v>9.6000000000000002E-2</v>
      </c>
    </row>
    <row r="9" spans="1:45" x14ac:dyDescent="0.35">
      <c r="A9" t="s">
        <v>22</v>
      </c>
      <c r="B9" s="1">
        <v>0.09</v>
      </c>
      <c r="C9" s="1">
        <v>0.09</v>
      </c>
      <c r="D9" s="1">
        <v>9.7000000000000003E-2</v>
      </c>
      <c r="E9" s="1">
        <v>9.4E-2</v>
      </c>
      <c r="F9" s="1">
        <v>8.8999999999999996E-2</v>
      </c>
      <c r="G9" s="1">
        <v>8.4000000000000005E-2</v>
      </c>
      <c r="H9" s="1">
        <v>7.9000000000000001E-2</v>
      </c>
      <c r="I9" s="1">
        <v>7.3999999999999996E-2</v>
      </c>
      <c r="J9" s="1">
        <v>7.1999999999999995E-2</v>
      </c>
      <c r="K9" s="1">
        <v>7.4999999999999997E-2</v>
      </c>
      <c r="L9" s="1">
        <v>7.8E-2</v>
      </c>
      <c r="M9" s="1">
        <v>8.3000000000000004E-2</v>
      </c>
      <c r="N9" s="1">
        <v>8.6999999999999994E-2</v>
      </c>
      <c r="O9" s="1">
        <v>0.115</v>
      </c>
      <c r="P9" s="1">
        <v>0.105</v>
      </c>
      <c r="Q9" s="1">
        <v>7.0000000000000007E-2</v>
      </c>
      <c r="R9" s="1">
        <v>6.5000000000000002E-2</v>
      </c>
      <c r="S9" s="1">
        <v>6.6000000000000003E-2</v>
      </c>
      <c r="AA9" t="s">
        <v>22</v>
      </c>
      <c r="AB9" s="1">
        <v>0.17799999999999999</v>
      </c>
      <c r="AC9" s="1">
        <v>0.16900000000000001</v>
      </c>
      <c r="AD9" s="1">
        <v>0.154</v>
      </c>
      <c r="AE9" s="1">
        <v>0.14399999999999999</v>
      </c>
      <c r="AF9" s="1">
        <v>0.14399999999999999</v>
      </c>
      <c r="AG9" s="1">
        <v>0.14399999999999999</v>
      </c>
      <c r="AH9" s="1">
        <v>0.14199999999999999</v>
      </c>
      <c r="AI9" s="1">
        <v>0.14000000000000001</v>
      </c>
      <c r="AJ9" s="1">
        <v>0.13800000000000001</v>
      </c>
      <c r="AK9" s="1">
        <v>0.13700000000000001</v>
      </c>
      <c r="AL9" s="1">
        <v>0.14000000000000001</v>
      </c>
      <c r="AM9" s="1">
        <v>0.14499999999999999</v>
      </c>
      <c r="AN9" s="1">
        <v>0.15</v>
      </c>
      <c r="AO9" s="1">
        <v>0.186</v>
      </c>
      <c r="AP9" s="1">
        <v>0.16500000000000001</v>
      </c>
      <c r="AQ9" s="1">
        <v>0.218</v>
      </c>
      <c r="AR9" s="1">
        <v>0.218</v>
      </c>
      <c r="AS9" s="1">
        <v>0.22600000000000001</v>
      </c>
    </row>
    <row r="10" spans="1:45" x14ac:dyDescent="0.35">
      <c r="A10" t="s">
        <v>23</v>
      </c>
      <c r="B10" s="1" t="s">
        <v>123</v>
      </c>
      <c r="C10" s="1" t="s">
        <v>123</v>
      </c>
      <c r="D10" s="1" t="s">
        <v>123</v>
      </c>
      <c r="E10" s="1" t="s">
        <v>123</v>
      </c>
      <c r="F10" s="1">
        <v>6.6000000000000003E-2</v>
      </c>
      <c r="G10" s="1">
        <v>7.0000000000000007E-2</v>
      </c>
      <c r="H10" s="1">
        <v>7.0000000000000007E-2</v>
      </c>
      <c r="I10" s="1">
        <v>7.1999999999999995E-2</v>
      </c>
      <c r="J10" s="1">
        <v>6.7000000000000004E-2</v>
      </c>
      <c r="K10" s="1">
        <v>7.1999999999999995E-2</v>
      </c>
      <c r="L10" s="1">
        <v>6.9000000000000006E-2</v>
      </c>
      <c r="M10" s="1">
        <v>7.9000000000000001E-2</v>
      </c>
      <c r="N10" s="1">
        <v>8.6999999999999994E-2</v>
      </c>
      <c r="O10" s="1">
        <v>0.124</v>
      </c>
      <c r="P10" s="1">
        <v>0.11700000000000001</v>
      </c>
      <c r="Q10" s="1">
        <v>8.6999999999999994E-2</v>
      </c>
      <c r="R10" s="1">
        <v>8.2000000000000003E-2</v>
      </c>
      <c r="S10" s="1">
        <v>6.9000000000000006E-2</v>
      </c>
      <c r="AA10" t="s">
        <v>23</v>
      </c>
      <c r="AB10" s="1" t="s">
        <v>123</v>
      </c>
      <c r="AC10" s="1" t="s">
        <v>123</v>
      </c>
      <c r="AD10" s="1" t="s">
        <v>123</v>
      </c>
      <c r="AE10" s="1" t="s">
        <v>123</v>
      </c>
      <c r="AF10" s="1">
        <v>0.16300000000000001</v>
      </c>
      <c r="AG10" s="1">
        <v>0.13100000000000001</v>
      </c>
      <c r="AH10" s="1">
        <v>0.13</v>
      </c>
      <c r="AI10" s="1">
        <v>0.13400000000000001</v>
      </c>
      <c r="AJ10" s="1">
        <v>0.14199999999999999</v>
      </c>
      <c r="AK10" s="1">
        <v>0.16200000000000001</v>
      </c>
      <c r="AL10" s="1">
        <v>0.16</v>
      </c>
      <c r="AM10" s="1">
        <v>0.14399999999999999</v>
      </c>
      <c r="AN10" s="1">
        <v>0.125</v>
      </c>
      <c r="AO10" s="1">
        <v>0.12</v>
      </c>
      <c r="AP10" s="1">
        <v>0.113</v>
      </c>
      <c r="AQ10" s="1">
        <v>0.11700000000000001</v>
      </c>
      <c r="AR10" s="1">
        <v>0.157</v>
      </c>
      <c r="AS10" s="1">
        <v>0.14299999999999999</v>
      </c>
    </row>
    <row r="11" spans="1:45" x14ac:dyDescent="0.35">
      <c r="A11" t="s">
        <v>37</v>
      </c>
      <c r="B11" s="1">
        <v>3.5000000000000003E-2</v>
      </c>
      <c r="C11" s="1">
        <v>0.03</v>
      </c>
      <c r="D11" s="1">
        <v>5.3999999999999999E-2</v>
      </c>
      <c r="E11" s="1">
        <v>5.8999999999999997E-2</v>
      </c>
      <c r="F11" s="1">
        <v>5.5E-2</v>
      </c>
      <c r="G11" s="1">
        <v>5.6000000000000001E-2</v>
      </c>
      <c r="H11" s="1">
        <v>0.06</v>
      </c>
      <c r="I11" s="1">
        <v>4.8000000000000001E-2</v>
      </c>
      <c r="J11" s="1">
        <v>4.2999999999999997E-2</v>
      </c>
      <c r="K11" s="1">
        <v>3.4000000000000002E-2</v>
      </c>
      <c r="L11" s="1">
        <v>2.3E-2</v>
      </c>
      <c r="M11" s="1">
        <v>2.1000000000000001E-2</v>
      </c>
      <c r="N11" s="1">
        <v>1.4999999999999999E-2</v>
      </c>
      <c r="O11" s="1">
        <v>2.1999999999999999E-2</v>
      </c>
      <c r="P11" s="1">
        <v>2.5000000000000001E-2</v>
      </c>
      <c r="Q11" s="1">
        <v>1.7000000000000001E-2</v>
      </c>
      <c r="R11" s="1">
        <v>2.1000000000000001E-2</v>
      </c>
      <c r="S11" s="1">
        <v>2.1999999999999999E-2</v>
      </c>
      <c r="AA11" t="s">
        <v>37</v>
      </c>
      <c r="AB11" s="1">
        <v>8.2000000000000003E-2</v>
      </c>
      <c r="AC11" s="1">
        <v>7.9000000000000001E-2</v>
      </c>
      <c r="AD11" s="1">
        <v>7.3999999999999996E-2</v>
      </c>
      <c r="AE11" s="1">
        <v>7.2999999999999995E-2</v>
      </c>
      <c r="AF11" s="1">
        <v>7.6999999999999999E-2</v>
      </c>
      <c r="AG11" s="1">
        <v>7.6999999999999999E-2</v>
      </c>
      <c r="AH11" s="1">
        <v>7.6999999999999999E-2</v>
      </c>
      <c r="AI11" s="1">
        <v>7.4999999999999997E-2</v>
      </c>
      <c r="AJ11" s="1">
        <v>8.5000000000000006E-2</v>
      </c>
      <c r="AK11" s="1">
        <v>8.2000000000000003E-2</v>
      </c>
      <c r="AL11" s="1">
        <v>7.9000000000000001E-2</v>
      </c>
      <c r="AM11" s="1">
        <v>7.5999999999999998E-2</v>
      </c>
      <c r="AN11" s="1">
        <v>8.7999999999999995E-2</v>
      </c>
      <c r="AO11" s="1">
        <v>8.7999999999999995E-2</v>
      </c>
      <c r="AP11" s="1">
        <v>9.4E-2</v>
      </c>
      <c r="AQ11" s="1">
        <v>9.9000000000000005E-2</v>
      </c>
      <c r="AR11" s="1">
        <v>8.3000000000000004E-2</v>
      </c>
      <c r="AS11" s="1">
        <v>7.0999999999999994E-2</v>
      </c>
    </row>
    <row r="12" spans="1:45" x14ac:dyDescent="0.35">
      <c r="A12" t="s">
        <v>38</v>
      </c>
      <c r="B12" s="1">
        <v>2.4E-2</v>
      </c>
      <c r="C12" s="1">
        <v>2.8000000000000001E-2</v>
      </c>
      <c r="D12" s="1">
        <v>4.8000000000000001E-2</v>
      </c>
      <c r="E12" s="1">
        <v>5.2999999999999999E-2</v>
      </c>
      <c r="F12" s="1">
        <v>5.0999999999999997E-2</v>
      </c>
      <c r="G12" s="1">
        <v>4.9000000000000002E-2</v>
      </c>
      <c r="H12" s="1">
        <v>4.5999999999999999E-2</v>
      </c>
      <c r="I12" s="1">
        <v>4.2000000000000003E-2</v>
      </c>
      <c r="J12" s="1">
        <v>0.04</v>
      </c>
      <c r="K12" s="1">
        <v>3.6999999999999998E-2</v>
      </c>
      <c r="L12" s="1">
        <v>0.04</v>
      </c>
      <c r="M12" s="1">
        <v>3.9E-2</v>
      </c>
      <c r="N12" s="1">
        <v>3.9E-2</v>
      </c>
      <c r="O12" s="1">
        <v>4.2999999999999997E-2</v>
      </c>
      <c r="P12" s="1">
        <v>3.2000000000000001E-2</v>
      </c>
      <c r="Q12" s="1">
        <v>0.03</v>
      </c>
      <c r="R12" s="1">
        <v>3.5999999999999997E-2</v>
      </c>
      <c r="S12" s="1">
        <v>3.7999999999999999E-2</v>
      </c>
      <c r="AA12" t="s">
        <v>38</v>
      </c>
      <c r="AB12" s="1">
        <v>4.7E-2</v>
      </c>
      <c r="AC12" s="1">
        <v>5.0999999999999997E-2</v>
      </c>
      <c r="AD12" s="1">
        <v>5.5E-2</v>
      </c>
      <c r="AE12" s="1">
        <v>6.4000000000000001E-2</v>
      </c>
      <c r="AF12" s="1">
        <v>7.2999999999999995E-2</v>
      </c>
      <c r="AG12" s="1">
        <v>8.4000000000000005E-2</v>
      </c>
      <c r="AH12" s="1">
        <v>7.8E-2</v>
      </c>
      <c r="AI12" s="1">
        <v>7.0000000000000007E-2</v>
      </c>
      <c r="AJ12" s="1">
        <v>7.3999999999999996E-2</v>
      </c>
      <c r="AK12" s="1">
        <v>7.0999999999999994E-2</v>
      </c>
      <c r="AL12" s="1">
        <v>8.3000000000000004E-2</v>
      </c>
      <c r="AM12" s="1">
        <v>7.9000000000000001E-2</v>
      </c>
      <c r="AN12" s="1">
        <v>7.8E-2</v>
      </c>
      <c r="AO12" s="1">
        <v>7.9000000000000001E-2</v>
      </c>
      <c r="AP12" s="1">
        <v>7.3999999999999996E-2</v>
      </c>
      <c r="AQ12" s="1">
        <v>7.0999999999999994E-2</v>
      </c>
      <c r="AR12" s="1">
        <v>7.1999999999999995E-2</v>
      </c>
      <c r="AS12" s="1">
        <v>6.7000000000000004E-2</v>
      </c>
    </row>
    <row r="13" spans="1:45" x14ac:dyDescent="0.35">
      <c r="A13" t="s">
        <v>39</v>
      </c>
      <c r="B13" s="1">
        <v>3.2000000000000001E-2</v>
      </c>
      <c r="C13" s="1">
        <v>3.6999999999999998E-2</v>
      </c>
      <c r="D13" s="1">
        <v>9.7000000000000003E-2</v>
      </c>
      <c r="E13" s="1">
        <v>0.108</v>
      </c>
      <c r="F13" s="1">
        <v>0.08</v>
      </c>
      <c r="G13" s="1">
        <v>7.0000000000000007E-2</v>
      </c>
      <c r="H13" s="1">
        <v>6.3E-2</v>
      </c>
      <c r="I13" s="1">
        <v>5.3999999999999999E-2</v>
      </c>
      <c r="J13" s="1">
        <v>4.2000000000000003E-2</v>
      </c>
      <c r="K13" s="1">
        <v>4.9000000000000002E-2</v>
      </c>
      <c r="L13" s="1">
        <v>3.4000000000000002E-2</v>
      </c>
      <c r="M13" s="1">
        <v>3.1E-2</v>
      </c>
      <c r="N13" s="1">
        <v>3.2000000000000001E-2</v>
      </c>
      <c r="O13" s="1">
        <v>5.1999999999999998E-2</v>
      </c>
      <c r="P13" s="1">
        <v>4.4999999999999998E-2</v>
      </c>
      <c r="Q13" s="1">
        <v>4.2000000000000003E-2</v>
      </c>
      <c r="R13" s="1">
        <v>4.5999999999999999E-2</v>
      </c>
      <c r="S13" s="1">
        <v>0.06</v>
      </c>
      <c r="AA13" t="s">
        <v>39</v>
      </c>
      <c r="AB13" s="1">
        <v>8.6999999999999994E-2</v>
      </c>
      <c r="AC13" s="1">
        <v>8.4000000000000005E-2</v>
      </c>
      <c r="AD13" s="1">
        <v>9.0999999999999998E-2</v>
      </c>
      <c r="AE13" s="1">
        <v>7.4999999999999997E-2</v>
      </c>
      <c r="AF13" s="1">
        <v>7.0999999999999994E-2</v>
      </c>
      <c r="AG13" s="1">
        <v>8.8999999999999996E-2</v>
      </c>
      <c r="AH13" s="1">
        <v>8.5000000000000006E-2</v>
      </c>
      <c r="AI13" s="1">
        <v>0.09</v>
      </c>
      <c r="AJ13" s="1">
        <v>9.2999999999999999E-2</v>
      </c>
      <c r="AK13" s="1">
        <v>0.1</v>
      </c>
      <c r="AL13" s="1">
        <v>9.0999999999999998E-2</v>
      </c>
      <c r="AM13" s="1">
        <v>0.10199999999999999</v>
      </c>
      <c r="AN13" s="1">
        <v>8.2000000000000003E-2</v>
      </c>
      <c r="AO13" s="1">
        <v>7.8E-2</v>
      </c>
      <c r="AP13" s="1">
        <v>7.2999999999999995E-2</v>
      </c>
      <c r="AQ13" s="1">
        <v>6.9000000000000006E-2</v>
      </c>
      <c r="AR13" s="1">
        <v>6.5000000000000002E-2</v>
      </c>
      <c r="AS13" s="1">
        <v>7.2999999999999995E-2</v>
      </c>
    </row>
    <row r="14" spans="1:45" x14ac:dyDescent="0.35">
      <c r="A14" t="s">
        <v>40</v>
      </c>
      <c r="B14" s="1">
        <v>3.7999999999999999E-2</v>
      </c>
      <c r="C14" s="1">
        <v>3.6999999999999998E-2</v>
      </c>
      <c r="D14" s="1">
        <v>5.1999999999999998E-2</v>
      </c>
      <c r="E14" s="1">
        <v>4.8000000000000001E-2</v>
      </c>
      <c r="F14" s="1">
        <v>4.4999999999999998E-2</v>
      </c>
      <c r="G14" s="1">
        <v>4.5999999999999999E-2</v>
      </c>
      <c r="H14" s="1">
        <v>4.7E-2</v>
      </c>
      <c r="I14" s="1">
        <v>5.2999999999999999E-2</v>
      </c>
      <c r="J14" s="1">
        <v>6.3E-2</v>
      </c>
      <c r="K14" s="1">
        <v>4.9000000000000002E-2</v>
      </c>
      <c r="L14" s="1">
        <v>4.7E-2</v>
      </c>
      <c r="M14" s="1">
        <v>4.1000000000000002E-2</v>
      </c>
      <c r="N14" s="1">
        <v>0.03</v>
      </c>
      <c r="O14" s="1">
        <v>4.3999999999999997E-2</v>
      </c>
      <c r="P14" s="1">
        <v>0.04</v>
      </c>
      <c r="Q14" s="1">
        <v>0.03</v>
      </c>
      <c r="R14" s="1">
        <v>3.5999999999999997E-2</v>
      </c>
      <c r="S14" s="1">
        <v>3.9E-2</v>
      </c>
      <c r="AA14" t="s">
        <v>40</v>
      </c>
      <c r="AB14" s="1">
        <v>5.7000000000000002E-2</v>
      </c>
      <c r="AC14" s="1">
        <v>0.06</v>
      </c>
      <c r="AD14" s="1">
        <v>6.7000000000000004E-2</v>
      </c>
      <c r="AE14" s="1">
        <v>6.4000000000000001E-2</v>
      </c>
      <c r="AF14" s="1">
        <v>6.6000000000000003E-2</v>
      </c>
      <c r="AG14" s="1">
        <v>6.4000000000000001E-2</v>
      </c>
      <c r="AH14" s="1">
        <v>7.2999999999999995E-2</v>
      </c>
      <c r="AI14" s="1">
        <v>7.4999999999999997E-2</v>
      </c>
      <c r="AJ14" s="1">
        <v>7.5999999999999998E-2</v>
      </c>
      <c r="AK14" s="1">
        <v>7.6999999999999999E-2</v>
      </c>
      <c r="AL14" s="1">
        <v>7.1999999999999995E-2</v>
      </c>
      <c r="AM14" s="1">
        <v>6.5000000000000002E-2</v>
      </c>
      <c r="AN14" s="1">
        <v>6.6000000000000003E-2</v>
      </c>
      <c r="AO14" s="1">
        <v>6.3E-2</v>
      </c>
      <c r="AP14" s="1">
        <v>7.0999999999999994E-2</v>
      </c>
      <c r="AQ14" s="1">
        <v>7.4999999999999997E-2</v>
      </c>
      <c r="AR14" s="1">
        <v>7.3999999999999996E-2</v>
      </c>
      <c r="AS14" s="1">
        <v>7.4999999999999997E-2</v>
      </c>
    </row>
    <row r="15" spans="1:45" x14ac:dyDescent="0.35">
      <c r="A15" t="s">
        <v>41</v>
      </c>
      <c r="B15" s="1">
        <v>7.4999999999999997E-2</v>
      </c>
      <c r="C15" s="1">
        <v>6.6000000000000003E-2</v>
      </c>
      <c r="D15" s="1">
        <v>9.0999999999999998E-2</v>
      </c>
      <c r="E15" s="1">
        <v>8.7999999999999995E-2</v>
      </c>
      <c r="F15" s="1">
        <v>8.5999999999999993E-2</v>
      </c>
      <c r="G15" s="1">
        <v>8.6999999999999994E-2</v>
      </c>
      <c r="H15" s="1">
        <v>9.0999999999999998E-2</v>
      </c>
      <c r="I15" s="1">
        <v>8.7999999999999995E-2</v>
      </c>
      <c r="J15" s="1">
        <v>8.7999999999999995E-2</v>
      </c>
      <c r="K15" s="1">
        <v>8.5999999999999993E-2</v>
      </c>
      <c r="L15" s="1">
        <v>8.1000000000000003E-2</v>
      </c>
      <c r="M15" s="1">
        <v>7.6999999999999999E-2</v>
      </c>
      <c r="N15" s="1">
        <v>7.3999999999999996E-2</v>
      </c>
      <c r="O15" s="1">
        <v>7.3999999999999996E-2</v>
      </c>
      <c r="P15" s="1">
        <v>6.3E-2</v>
      </c>
      <c r="Q15" s="1">
        <v>5.7000000000000002E-2</v>
      </c>
      <c r="R15" s="1">
        <v>0.06</v>
      </c>
      <c r="S15" s="1">
        <v>6.4000000000000001E-2</v>
      </c>
      <c r="AA15" t="s">
        <v>41</v>
      </c>
      <c r="AB15" s="1">
        <v>7.3999999999999996E-2</v>
      </c>
      <c r="AC15" s="1">
        <v>7.4999999999999997E-2</v>
      </c>
      <c r="AD15" s="1">
        <v>7.8E-2</v>
      </c>
      <c r="AE15" s="1">
        <v>0.08</v>
      </c>
      <c r="AF15" s="1">
        <v>0.08</v>
      </c>
      <c r="AG15" s="1">
        <v>8.4000000000000005E-2</v>
      </c>
      <c r="AH15" s="1">
        <v>7.0999999999999994E-2</v>
      </c>
      <c r="AI15" s="1">
        <v>7.5999999999999998E-2</v>
      </c>
      <c r="AJ15" s="1">
        <v>0.09</v>
      </c>
      <c r="AK15" s="1">
        <v>8.6999999999999994E-2</v>
      </c>
      <c r="AL15" s="1">
        <v>0.09</v>
      </c>
      <c r="AM15" s="1">
        <v>7.9000000000000001E-2</v>
      </c>
      <c r="AN15" s="1">
        <v>8.3000000000000004E-2</v>
      </c>
      <c r="AO15" s="1">
        <v>8.8999999999999996E-2</v>
      </c>
      <c r="AP15" s="1">
        <v>7.0999999999999994E-2</v>
      </c>
      <c r="AQ15" s="1">
        <v>7.0000000000000007E-2</v>
      </c>
      <c r="AR15" s="1">
        <v>7.0999999999999994E-2</v>
      </c>
      <c r="AS15" s="1">
        <v>0.08</v>
      </c>
    </row>
    <row r="16" spans="1:45" x14ac:dyDescent="0.35">
      <c r="A16" t="s">
        <v>42</v>
      </c>
      <c r="B16" s="1">
        <v>5.8000000000000003E-2</v>
      </c>
      <c r="C16" s="1">
        <v>5.3999999999999999E-2</v>
      </c>
      <c r="D16" s="1">
        <v>5.6000000000000001E-2</v>
      </c>
      <c r="E16" s="1">
        <v>5.0999999999999997E-2</v>
      </c>
      <c r="F16" s="1">
        <v>4.3999999999999997E-2</v>
      </c>
      <c r="G16" s="1">
        <v>3.6999999999999998E-2</v>
      </c>
      <c r="H16" s="1">
        <v>3.5999999999999997E-2</v>
      </c>
      <c r="I16" s="1">
        <v>3.4000000000000002E-2</v>
      </c>
      <c r="J16" s="1">
        <v>3.2000000000000001E-2</v>
      </c>
      <c r="K16" s="1">
        <v>0.03</v>
      </c>
      <c r="L16" s="1">
        <v>2.8000000000000001E-2</v>
      </c>
      <c r="M16" s="1">
        <v>2.5000000000000001E-2</v>
      </c>
      <c r="N16" s="1">
        <v>2.3E-2</v>
      </c>
      <c r="O16" s="1">
        <v>2.8000000000000001E-2</v>
      </c>
      <c r="P16" s="1">
        <v>2.5999999999999999E-2</v>
      </c>
      <c r="Q16" s="1">
        <v>2.1999999999999999E-2</v>
      </c>
      <c r="R16" s="1">
        <v>2.3E-2</v>
      </c>
      <c r="S16" s="1">
        <v>2.5000000000000001E-2</v>
      </c>
      <c r="AA16" t="s">
        <v>42</v>
      </c>
      <c r="AB16" s="1">
        <v>6.6000000000000003E-2</v>
      </c>
      <c r="AC16" s="1">
        <v>5.8000000000000003E-2</v>
      </c>
      <c r="AD16" s="1">
        <v>5.8000000000000003E-2</v>
      </c>
      <c r="AE16" s="1">
        <v>6.2E-2</v>
      </c>
      <c r="AF16" s="1">
        <v>5.8999999999999997E-2</v>
      </c>
      <c r="AG16" s="1">
        <v>0.06</v>
      </c>
      <c r="AH16" s="1">
        <v>5.3999999999999999E-2</v>
      </c>
      <c r="AI16" s="1">
        <v>5.6000000000000001E-2</v>
      </c>
      <c r="AJ16" s="1">
        <v>5.7000000000000002E-2</v>
      </c>
      <c r="AK16" s="1">
        <v>6.5000000000000002E-2</v>
      </c>
      <c r="AL16" s="1">
        <v>6.5000000000000002E-2</v>
      </c>
      <c r="AM16" s="1">
        <v>6.0999999999999999E-2</v>
      </c>
      <c r="AN16" s="1">
        <v>5.8000000000000003E-2</v>
      </c>
      <c r="AO16" s="1">
        <v>6.6000000000000003E-2</v>
      </c>
      <c r="AP16" s="1">
        <v>7.1999999999999995E-2</v>
      </c>
      <c r="AQ16" s="1">
        <v>7.0999999999999994E-2</v>
      </c>
      <c r="AR16" s="1">
        <v>7.0999999999999994E-2</v>
      </c>
      <c r="AS16" s="1">
        <v>6.6000000000000003E-2</v>
      </c>
    </row>
    <row r="17" spans="1:45" x14ac:dyDescent="0.35">
      <c r="A17" t="s">
        <v>43</v>
      </c>
      <c r="B17" s="1">
        <v>8.2000000000000003E-2</v>
      </c>
      <c r="C17" s="1">
        <v>7.5999999999999998E-2</v>
      </c>
      <c r="D17" s="1">
        <v>8.8999999999999996E-2</v>
      </c>
      <c r="E17" s="1">
        <v>0.11700000000000001</v>
      </c>
      <c r="F17" s="1">
        <v>0.16300000000000001</v>
      </c>
      <c r="G17" s="1">
        <v>0.20100000000000001</v>
      </c>
      <c r="H17" s="1">
        <v>0.221</v>
      </c>
      <c r="I17" s="1">
        <v>0.20300000000000001</v>
      </c>
      <c r="J17" s="1">
        <v>0.17799999999999999</v>
      </c>
      <c r="K17" s="1">
        <v>0.161</v>
      </c>
      <c r="L17" s="1">
        <v>0.14699999999999999</v>
      </c>
      <c r="M17" s="1">
        <v>0.13200000000000001</v>
      </c>
      <c r="N17" s="1">
        <v>0.11600000000000001</v>
      </c>
      <c r="O17" s="1">
        <v>0.112</v>
      </c>
      <c r="P17" s="1">
        <v>0.109</v>
      </c>
      <c r="Q17" s="1">
        <v>9.6000000000000002E-2</v>
      </c>
      <c r="R17" s="1">
        <v>8.4000000000000005E-2</v>
      </c>
      <c r="S17" s="1">
        <v>7.9000000000000001E-2</v>
      </c>
      <c r="AA17" t="s">
        <v>43</v>
      </c>
      <c r="AB17" s="1">
        <v>8.1000000000000003E-2</v>
      </c>
      <c r="AC17" s="1">
        <v>8.3000000000000004E-2</v>
      </c>
      <c r="AD17" s="1">
        <v>7.6999999999999999E-2</v>
      </c>
      <c r="AE17" s="1">
        <v>7.5999999999999998E-2</v>
      </c>
      <c r="AF17" s="1">
        <v>7.4999999999999997E-2</v>
      </c>
      <c r="AG17" s="1">
        <v>7.2999999999999995E-2</v>
      </c>
      <c r="AH17" s="1">
        <v>7.0000000000000007E-2</v>
      </c>
      <c r="AI17" s="1">
        <v>6.9000000000000006E-2</v>
      </c>
      <c r="AJ17" s="1">
        <v>6.9000000000000006E-2</v>
      </c>
      <c r="AK17" s="1">
        <v>7.0999999999999994E-2</v>
      </c>
      <c r="AL17" s="1">
        <v>7.5999999999999998E-2</v>
      </c>
      <c r="AM17" s="1">
        <v>7.0000000000000007E-2</v>
      </c>
      <c r="AN17" s="1">
        <v>6.9000000000000006E-2</v>
      </c>
      <c r="AO17" s="1">
        <v>8.4000000000000005E-2</v>
      </c>
      <c r="AP17" s="1">
        <v>7.1999999999999995E-2</v>
      </c>
      <c r="AQ17" s="1">
        <v>7.2999999999999995E-2</v>
      </c>
      <c r="AR17" s="1">
        <v>6.3E-2</v>
      </c>
      <c r="AS17" s="1">
        <v>7.6999999999999999E-2</v>
      </c>
    </row>
    <row r="18" spans="1:45" x14ac:dyDescent="0.35">
      <c r="A18" t="s">
        <v>44</v>
      </c>
      <c r="B18" s="1">
        <v>5.0999999999999997E-2</v>
      </c>
      <c r="C18" s="1">
        <v>5.3999999999999999E-2</v>
      </c>
      <c r="D18" s="1">
        <v>7.1999999999999995E-2</v>
      </c>
      <c r="E18" s="1">
        <v>7.5999999999999998E-2</v>
      </c>
      <c r="F18" s="1">
        <v>7.0999999999999994E-2</v>
      </c>
      <c r="G18" s="1">
        <v>8.2000000000000003E-2</v>
      </c>
      <c r="H18" s="1">
        <v>7.6999999999999999E-2</v>
      </c>
      <c r="I18" s="1">
        <v>6.3E-2</v>
      </c>
      <c r="J18" s="1">
        <v>5.7000000000000002E-2</v>
      </c>
      <c r="K18" s="1">
        <v>4.3999999999999997E-2</v>
      </c>
      <c r="L18" s="1">
        <v>3.5000000000000003E-2</v>
      </c>
      <c r="M18" s="1">
        <v>3.2000000000000001E-2</v>
      </c>
      <c r="N18" s="1">
        <v>3.5000000000000003E-2</v>
      </c>
      <c r="O18" s="1">
        <v>4.2000000000000003E-2</v>
      </c>
      <c r="P18" s="1">
        <v>0.04</v>
      </c>
      <c r="Q18" s="1">
        <v>3.3000000000000002E-2</v>
      </c>
      <c r="R18" s="1">
        <v>0.04</v>
      </c>
      <c r="S18" s="1">
        <v>4.3999999999999997E-2</v>
      </c>
      <c r="AA18" t="s">
        <v>44</v>
      </c>
      <c r="AB18" s="1">
        <v>0.112</v>
      </c>
      <c r="AC18" s="1">
        <v>0.111</v>
      </c>
      <c r="AD18" s="1">
        <v>0.114</v>
      </c>
      <c r="AE18" s="1">
        <v>0.108</v>
      </c>
      <c r="AF18" s="1">
        <v>0.111</v>
      </c>
      <c r="AG18" s="1">
        <v>0.111</v>
      </c>
      <c r="AH18" s="1">
        <v>0.11700000000000001</v>
      </c>
      <c r="AI18" s="1">
        <v>0.109</v>
      </c>
      <c r="AJ18" s="1">
        <v>0.10100000000000001</v>
      </c>
      <c r="AK18" s="1">
        <v>0.10299999999999999</v>
      </c>
      <c r="AL18" s="1">
        <v>0.10299999999999999</v>
      </c>
      <c r="AM18" s="1">
        <v>0.10299999999999999</v>
      </c>
      <c r="AN18" s="1">
        <v>0.10299999999999999</v>
      </c>
      <c r="AO18" s="1">
        <v>0.11</v>
      </c>
      <c r="AP18" s="1">
        <v>8.1000000000000003E-2</v>
      </c>
      <c r="AQ18" s="1">
        <v>7.8E-2</v>
      </c>
      <c r="AR18" s="1">
        <v>7.8E-2</v>
      </c>
      <c r="AS18" s="1">
        <v>7.9000000000000001E-2</v>
      </c>
    </row>
    <row r="19" spans="1:45" x14ac:dyDescent="0.35">
      <c r="A19" t="s">
        <v>45</v>
      </c>
      <c r="B19" s="1">
        <v>1.6E-2</v>
      </c>
      <c r="C19" s="1">
        <v>1.7000000000000001E-2</v>
      </c>
      <c r="D19" s="1">
        <v>0.06</v>
      </c>
      <c r="E19" s="1">
        <v>0.06</v>
      </c>
      <c r="F19" s="1">
        <v>4.4999999999999998E-2</v>
      </c>
      <c r="G19" s="1">
        <v>4.1000000000000002E-2</v>
      </c>
      <c r="H19" s="1">
        <v>3.6999999999999998E-2</v>
      </c>
      <c r="I19" s="1">
        <v>3.7999999999999999E-2</v>
      </c>
      <c r="J19" s="1">
        <v>2.1999999999999999E-2</v>
      </c>
      <c r="K19" s="1">
        <v>1.7000000000000001E-2</v>
      </c>
      <c r="L19" s="1">
        <v>2.1000000000000001E-2</v>
      </c>
      <c r="M19" s="1">
        <v>2.1000000000000001E-2</v>
      </c>
      <c r="N19" s="1">
        <v>3.4000000000000002E-2</v>
      </c>
      <c r="O19" s="1">
        <v>3.5000000000000003E-2</v>
      </c>
      <c r="P19" s="1" t="s">
        <v>123</v>
      </c>
      <c r="Q19" s="1">
        <v>2.3E-2</v>
      </c>
      <c r="R19" s="1">
        <v>2.3E-2</v>
      </c>
      <c r="S19" s="1">
        <v>2.5000000000000001E-2</v>
      </c>
      <c r="AA19" t="s">
        <v>45</v>
      </c>
      <c r="AB19" s="1">
        <v>3.4000000000000002E-2</v>
      </c>
      <c r="AC19" s="1">
        <v>4.3999999999999997E-2</v>
      </c>
      <c r="AD19" s="1">
        <v>4.9000000000000002E-2</v>
      </c>
      <c r="AE19" s="1">
        <v>5.5E-2</v>
      </c>
      <c r="AF19" s="1">
        <v>4.5999999999999999E-2</v>
      </c>
      <c r="AG19" s="1">
        <v>0.04</v>
      </c>
      <c r="AH19" s="1">
        <v>3.5999999999999997E-2</v>
      </c>
      <c r="AI19" s="1">
        <v>4.1000000000000002E-2</v>
      </c>
      <c r="AJ19" s="1">
        <v>3.9E-2</v>
      </c>
      <c r="AK19" s="1">
        <v>3.4000000000000002E-2</v>
      </c>
      <c r="AL19" s="1">
        <v>2.4E-2</v>
      </c>
      <c r="AM19" s="1">
        <v>3.7999999999999999E-2</v>
      </c>
      <c r="AN19" s="1">
        <v>2.8000000000000001E-2</v>
      </c>
      <c r="AO19" s="1">
        <v>4.3999999999999997E-2</v>
      </c>
      <c r="AP19" s="1" t="s">
        <v>123</v>
      </c>
      <c r="AQ19" s="1">
        <v>0.04</v>
      </c>
      <c r="AR19" s="1">
        <v>4.3999999999999997E-2</v>
      </c>
      <c r="AS19" s="1">
        <v>3.6999999999999998E-2</v>
      </c>
    </row>
    <row r="20" spans="1:45" x14ac:dyDescent="0.35">
      <c r="A20" t="s">
        <v>46</v>
      </c>
      <c r="B20" s="1">
        <v>4.9000000000000002E-2</v>
      </c>
      <c r="C20" s="1">
        <v>6.9000000000000006E-2</v>
      </c>
      <c r="D20" s="1">
        <v>0.122</v>
      </c>
      <c r="E20" s="1">
        <v>0.13200000000000001</v>
      </c>
      <c r="F20" s="1">
        <v>0.13900000000000001</v>
      </c>
      <c r="G20" s="1">
        <v>0.13100000000000001</v>
      </c>
      <c r="H20" s="1">
        <v>0.111</v>
      </c>
      <c r="I20" s="1">
        <v>0.1</v>
      </c>
      <c r="J20" s="1">
        <v>8.6999999999999994E-2</v>
      </c>
      <c r="K20" s="1">
        <v>7.0999999999999994E-2</v>
      </c>
      <c r="L20" s="1">
        <v>5.1999999999999998E-2</v>
      </c>
      <c r="M20" s="1">
        <v>4.3999999999999997E-2</v>
      </c>
      <c r="N20" s="1">
        <v>3.9E-2</v>
      </c>
      <c r="O20" s="1">
        <v>4.5999999999999999E-2</v>
      </c>
      <c r="P20" s="1">
        <v>3.2000000000000001E-2</v>
      </c>
      <c r="Q20" s="1">
        <v>3.3000000000000002E-2</v>
      </c>
      <c r="R20" s="1">
        <v>3.3000000000000002E-2</v>
      </c>
      <c r="S20" s="1">
        <v>3.2000000000000001E-2</v>
      </c>
      <c r="AA20" t="s">
        <v>46</v>
      </c>
      <c r="AB20" s="1">
        <v>6.8000000000000005E-2</v>
      </c>
      <c r="AC20" s="1">
        <v>7.3999999999999996E-2</v>
      </c>
      <c r="AD20" s="1">
        <v>8.3000000000000004E-2</v>
      </c>
      <c r="AE20" s="1">
        <v>0.09</v>
      </c>
      <c r="AF20" s="1">
        <v>8.8999999999999996E-2</v>
      </c>
      <c r="AG20" s="1">
        <v>0.09</v>
      </c>
      <c r="AH20" s="1">
        <v>8.1000000000000003E-2</v>
      </c>
      <c r="AI20" s="1">
        <v>8.1000000000000003E-2</v>
      </c>
      <c r="AJ20" s="1">
        <v>8.1000000000000003E-2</v>
      </c>
      <c r="AK20" s="1">
        <v>7.6999999999999999E-2</v>
      </c>
      <c r="AL20" s="1">
        <v>8.1000000000000003E-2</v>
      </c>
      <c r="AM20" s="1">
        <v>7.9000000000000001E-2</v>
      </c>
      <c r="AN20" s="1">
        <v>8.2000000000000003E-2</v>
      </c>
      <c r="AO20" s="1">
        <v>0.10199999999999999</v>
      </c>
      <c r="AP20" s="1">
        <v>7.0000000000000007E-2</v>
      </c>
      <c r="AQ20" s="1">
        <v>5.8000000000000003E-2</v>
      </c>
      <c r="AR20" s="1">
        <v>5.1999999999999998E-2</v>
      </c>
      <c r="AS20" s="1">
        <v>5.2999999999999999E-2</v>
      </c>
    </row>
    <row r="21" spans="1:45" x14ac:dyDescent="0.35">
      <c r="A21" t="s">
        <v>24</v>
      </c>
      <c r="B21" s="1" t="s">
        <v>123</v>
      </c>
      <c r="C21" s="1" t="s">
        <v>123</v>
      </c>
      <c r="D21" s="1" t="s">
        <v>123</v>
      </c>
      <c r="E21" s="1" t="s">
        <v>123</v>
      </c>
      <c r="F21" s="1" t="s">
        <v>123</v>
      </c>
      <c r="G21" s="1" t="s">
        <v>123</v>
      </c>
      <c r="H21" s="1" t="s">
        <v>123</v>
      </c>
      <c r="I21" s="1" t="s">
        <v>123</v>
      </c>
      <c r="J21" s="1" t="s">
        <v>123</v>
      </c>
      <c r="K21" s="1" t="s">
        <v>123</v>
      </c>
      <c r="L21" s="1" t="s">
        <v>123</v>
      </c>
      <c r="M21" s="1" t="s">
        <v>123</v>
      </c>
      <c r="N21" s="1" t="s">
        <v>123</v>
      </c>
      <c r="O21" s="1" t="s">
        <v>123</v>
      </c>
      <c r="P21" s="1" t="s">
        <v>123</v>
      </c>
      <c r="Q21" s="1">
        <v>2.3E-2</v>
      </c>
      <c r="R21" s="1">
        <v>2.1000000000000001E-2</v>
      </c>
      <c r="S21" s="1" t="s">
        <v>123</v>
      </c>
      <c r="AA21" t="s">
        <v>24</v>
      </c>
      <c r="AB21" s="1" t="s">
        <v>123</v>
      </c>
      <c r="AC21" s="1" t="s">
        <v>123</v>
      </c>
      <c r="AD21" s="1" t="s">
        <v>123</v>
      </c>
      <c r="AE21" s="1" t="s">
        <v>123</v>
      </c>
      <c r="AF21" s="1" t="s">
        <v>123</v>
      </c>
      <c r="AG21" s="1" t="s">
        <v>123</v>
      </c>
      <c r="AH21" s="1" t="s">
        <v>123</v>
      </c>
      <c r="AI21" s="1" t="s">
        <v>123</v>
      </c>
      <c r="AJ21" s="1" t="s">
        <v>123</v>
      </c>
      <c r="AK21" s="1" t="s">
        <v>123</v>
      </c>
      <c r="AL21" s="1" t="s">
        <v>123</v>
      </c>
      <c r="AM21" s="1" t="s">
        <v>123</v>
      </c>
      <c r="AN21" s="1" t="s">
        <v>123</v>
      </c>
      <c r="AO21" s="1" t="s">
        <v>123</v>
      </c>
      <c r="AP21" s="1" t="s">
        <v>123</v>
      </c>
      <c r="AQ21" s="1">
        <v>0.109</v>
      </c>
      <c r="AR21" s="1">
        <v>7.9000000000000001E-2</v>
      </c>
      <c r="AS21" s="1" t="s">
        <v>123</v>
      </c>
    </row>
    <row r="22" spans="1:45" x14ac:dyDescent="0.35">
      <c r="A22" t="s">
        <v>47</v>
      </c>
      <c r="B22" s="1">
        <v>5.8999999999999997E-2</v>
      </c>
      <c r="C22" s="1">
        <v>6.0999999999999999E-2</v>
      </c>
      <c r="D22" s="1">
        <v>7.1999999999999995E-2</v>
      </c>
      <c r="E22" s="1">
        <v>7.9000000000000001E-2</v>
      </c>
      <c r="F22" s="1">
        <v>7.9000000000000001E-2</v>
      </c>
      <c r="G22" s="1">
        <v>0.1</v>
      </c>
      <c r="H22" s="1">
        <v>0.114</v>
      </c>
      <c r="I22" s="1">
        <v>0.122</v>
      </c>
      <c r="J22" s="1">
        <v>0.114</v>
      </c>
      <c r="K22" s="1">
        <v>0.11</v>
      </c>
      <c r="L22" s="1">
        <v>0.10299999999999999</v>
      </c>
      <c r="M22" s="1">
        <v>9.5000000000000001E-2</v>
      </c>
      <c r="N22" s="1">
        <v>8.5000000000000006E-2</v>
      </c>
      <c r="O22" s="1">
        <v>7.9000000000000001E-2</v>
      </c>
      <c r="P22" s="1">
        <v>8.2000000000000003E-2</v>
      </c>
      <c r="Q22" s="1">
        <v>6.7000000000000004E-2</v>
      </c>
      <c r="R22" s="1">
        <v>6.4000000000000001E-2</v>
      </c>
      <c r="S22" s="1">
        <v>5.3999999999999999E-2</v>
      </c>
      <c r="AA22" t="s">
        <v>47</v>
      </c>
      <c r="AB22" s="1">
        <v>0.13600000000000001</v>
      </c>
      <c r="AC22" s="1">
        <v>0.13700000000000001</v>
      </c>
      <c r="AD22" s="1">
        <v>0.13900000000000001</v>
      </c>
      <c r="AE22" s="1">
        <v>0.14899999999999999</v>
      </c>
      <c r="AF22" s="1">
        <v>0.154</v>
      </c>
      <c r="AG22" s="1">
        <v>0.14699999999999999</v>
      </c>
      <c r="AH22" s="1">
        <v>0.156</v>
      </c>
      <c r="AI22" s="1">
        <v>0.153</v>
      </c>
      <c r="AJ22" s="1">
        <v>0.155</v>
      </c>
      <c r="AK22" s="1">
        <v>0.14399999999999999</v>
      </c>
      <c r="AL22" s="1">
        <v>0.14899999999999999</v>
      </c>
      <c r="AM22" s="1">
        <v>0.14799999999999999</v>
      </c>
      <c r="AN22" s="1">
        <v>0.14599999999999999</v>
      </c>
      <c r="AO22" s="1">
        <v>0.16200000000000001</v>
      </c>
      <c r="AP22" s="1">
        <v>0.16300000000000001</v>
      </c>
      <c r="AQ22" s="1">
        <v>0.13500000000000001</v>
      </c>
      <c r="AR22" s="1">
        <v>0.109</v>
      </c>
      <c r="AS22" s="1">
        <v>0.107</v>
      </c>
    </row>
    <row r="23" spans="1:45" x14ac:dyDescent="0.35">
      <c r="A23" t="s">
        <v>25</v>
      </c>
      <c r="B23" s="1" t="s">
        <v>123</v>
      </c>
      <c r="C23" s="1" t="s">
        <v>123</v>
      </c>
      <c r="D23" s="1" t="s">
        <v>123</v>
      </c>
      <c r="E23" s="1" t="s">
        <v>123</v>
      </c>
      <c r="F23" s="1" t="s">
        <v>123</v>
      </c>
      <c r="G23" s="1" t="s">
        <v>123</v>
      </c>
      <c r="H23" s="1" t="s">
        <v>123</v>
      </c>
      <c r="I23" s="1" t="s">
        <v>123</v>
      </c>
      <c r="J23" s="1" t="s">
        <v>123</v>
      </c>
      <c r="K23" s="1" t="s">
        <v>123</v>
      </c>
      <c r="L23" s="1" t="s">
        <v>123</v>
      </c>
      <c r="M23" s="1" t="s">
        <v>123</v>
      </c>
      <c r="N23" s="1" t="s">
        <v>123</v>
      </c>
      <c r="O23" s="1" t="s">
        <v>123</v>
      </c>
      <c r="P23" s="1" t="s">
        <v>123</v>
      </c>
      <c r="Q23" s="1">
        <v>2.5000000000000001E-2</v>
      </c>
      <c r="R23" s="1">
        <v>2.5999999999999999E-2</v>
      </c>
      <c r="S23" s="1">
        <v>2.5999999999999999E-2</v>
      </c>
      <c r="AA23" t="s">
        <v>25</v>
      </c>
      <c r="AB23" s="1" t="s">
        <v>123</v>
      </c>
      <c r="AC23" s="1" t="s">
        <v>123</v>
      </c>
      <c r="AD23" s="1" t="s">
        <v>123</v>
      </c>
      <c r="AE23" s="1" t="s">
        <v>123</v>
      </c>
      <c r="AF23" s="1" t="s">
        <v>123</v>
      </c>
      <c r="AG23" s="1" t="s">
        <v>123</v>
      </c>
      <c r="AH23" s="1" t="s">
        <v>123</v>
      </c>
      <c r="AI23" s="1" t="s">
        <v>123</v>
      </c>
      <c r="AJ23" s="1" t="s">
        <v>123</v>
      </c>
      <c r="AK23" s="1" t="s">
        <v>123</v>
      </c>
      <c r="AL23" s="1" t="s">
        <v>123</v>
      </c>
      <c r="AM23" s="1" t="s">
        <v>123</v>
      </c>
      <c r="AN23" s="1" t="s">
        <v>123</v>
      </c>
      <c r="AO23" s="1" t="s">
        <v>123</v>
      </c>
      <c r="AP23" s="1" t="s">
        <v>123</v>
      </c>
      <c r="AQ23" s="1">
        <v>5.2999999999999999E-2</v>
      </c>
      <c r="AR23" s="1">
        <v>5.1999999999999998E-2</v>
      </c>
      <c r="AS23" s="1">
        <v>5.2999999999999999E-2</v>
      </c>
    </row>
    <row r="24" spans="1:45" x14ac:dyDescent="0.35">
      <c r="A24" t="s">
        <v>26</v>
      </c>
      <c r="B24" s="1" t="s">
        <v>123</v>
      </c>
      <c r="C24" s="1" t="s">
        <v>123</v>
      </c>
      <c r="D24" s="1" t="s">
        <v>123</v>
      </c>
      <c r="E24" s="1" t="s">
        <v>123</v>
      </c>
      <c r="F24" s="1" t="s">
        <v>123</v>
      </c>
      <c r="G24" s="1" t="s">
        <v>123</v>
      </c>
      <c r="H24" s="1" t="s">
        <v>123</v>
      </c>
      <c r="I24" s="1">
        <v>3.3000000000000002E-2</v>
      </c>
      <c r="J24" s="1">
        <v>3.5000000000000003E-2</v>
      </c>
      <c r="K24" s="1">
        <v>3.7999999999999999E-2</v>
      </c>
      <c r="L24" s="1">
        <v>3.6999999999999998E-2</v>
      </c>
      <c r="M24" s="1">
        <v>4.3999999999999997E-2</v>
      </c>
      <c r="N24" s="1">
        <v>4.2000000000000003E-2</v>
      </c>
      <c r="O24" s="1">
        <v>0.04</v>
      </c>
      <c r="P24" s="1">
        <v>3.9E-2</v>
      </c>
      <c r="Q24" s="1">
        <v>3.2000000000000001E-2</v>
      </c>
      <c r="R24" s="1">
        <v>2.7E-2</v>
      </c>
      <c r="S24" s="1">
        <v>3.1E-2</v>
      </c>
      <c r="AA24" t="s">
        <v>26</v>
      </c>
      <c r="AB24" s="1" t="s">
        <v>123</v>
      </c>
      <c r="AC24" s="1" t="s">
        <v>123</v>
      </c>
      <c r="AD24" s="1" t="s">
        <v>123</v>
      </c>
      <c r="AE24" s="1" t="s">
        <v>123</v>
      </c>
      <c r="AF24" s="1" t="s">
        <v>123</v>
      </c>
      <c r="AG24" s="1" t="s">
        <v>123</v>
      </c>
      <c r="AH24" s="1" t="s">
        <v>123</v>
      </c>
      <c r="AI24" s="1">
        <v>0.11</v>
      </c>
      <c r="AJ24" s="1">
        <v>0.11600000000000001</v>
      </c>
      <c r="AK24" s="1">
        <v>0.112</v>
      </c>
      <c r="AL24" s="1">
        <v>0.11799999999999999</v>
      </c>
      <c r="AM24" s="1">
        <v>0.11799999999999999</v>
      </c>
      <c r="AN24" s="1">
        <v>0.128</v>
      </c>
      <c r="AO24" s="1">
        <v>0.14599999999999999</v>
      </c>
      <c r="AP24" s="1">
        <v>0.13700000000000001</v>
      </c>
      <c r="AQ24" s="1">
        <v>0.123</v>
      </c>
      <c r="AR24" s="1">
        <v>0.123</v>
      </c>
      <c r="AS24" s="1">
        <v>0.127</v>
      </c>
    </row>
    <row r="25" spans="1:45" x14ac:dyDescent="0.35">
      <c r="A25" t="s">
        <v>48</v>
      </c>
      <c r="B25" s="1">
        <v>3.7999999999999999E-2</v>
      </c>
      <c r="C25" s="1">
        <v>5.0999999999999997E-2</v>
      </c>
      <c r="D25" s="1">
        <v>0.121</v>
      </c>
      <c r="E25" s="1">
        <v>0.13</v>
      </c>
      <c r="F25" s="1">
        <v>0.107</v>
      </c>
      <c r="G25" s="1">
        <v>9.8000000000000004E-2</v>
      </c>
      <c r="H25" s="1">
        <v>0.08</v>
      </c>
      <c r="I25" s="1">
        <v>7.2999999999999995E-2</v>
      </c>
      <c r="J25" s="1">
        <v>6.9000000000000006E-2</v>
      </c>
      <c r="K25" s="1">
        <v>6.9000000000000006E-2</v>
      </c>
      <c r="L25" s="1">
        <v>6.4000000000000001E-2</v>
      </c>
      <c r="M25" s="1">
        <v>0.06</v>
      </c>
      <c r="N25" s="1">
        <v>0.05</v>
      </c>
      <c r="O25" s="1">
        <v>6.8000000000000005E-2</v>
      </c>
      <c r="P25" s="1">
        <v>4.3999999999999997E-2</v>
      </c>
      <c r="Q25" s="1">
        <v>4.9000000000000002E-2</v>
      </c>
      <c r="R25" s="1">
        <v>3.4000000000000002E-2</v>
      </c>
      <c r="S25" s="1">
        <v>4.7E-2</v>
      </c>
      <c r="AA25" t="s">
        <v>48</v>
      </c>
      <c r="AB25" s="1">
        <v>0.106</v>
      </c>
      <c r="AC25" s="1">
        <v>8.8999999999999996E-2</v>
      </c>
      <c r="AD25" s="1">
        <v>9.4E-2</v>
      </c>
      <c r="AE25" s="1">
        <v>8.6999999999999994E-2</v>
      </c>
      <c r="AF25" s="1">
        <v>9.0999999999999998E-2</v>
      </c>
      <c r="AG25" s="1">
        <v>8.4000000000000005E-2</v>
      </c>
      <c r="AH25" s="1">
        <v>8.4000000000000005E-2</v>
      </c>
      <c r="AI25" s="1">
        <v>8.5000000000000006E-2</v>
      </c>
      <c r="AJ25" s="1">
        <v>7.6999999999999999E-2</v>
      </c>
      <c r="AK25" s="1">
        <v>7.0999999999999994E-2</v>
      </c>
      <c r="AL25" s="1">
        <v>8.2000000000000003E-2</v>
      </c>
      <c r="AM25" s="1">
        <v>6.0999999999999999E-2</v>
      </c>
      <c r="AN25" s="1">
        <v>6.6000000000000003E-2</v>
      </c>
      <c r="AO25" s="1">
        <v>7.0000000000000007E-2</v>
      </c>
      <c r="AP25" s="1">
        <v>0.09</v>
      </c>
      <c r="AQ25" s="1">
        <v>7.2999999999999995E-2</v>
      </c>
      <c r="AR25" s="1">
        <v>6.3E-2</v>
      </c>
      <c r="AS25" s="1">
        <v>6.8000000000000005E-2</v>
      </c>
    </row>
    <row r="26" spans="1:45" x14ac:dyDescent="0.35">
      <c r="A26" t="s">
        <v>49</v>
      </c>
      <c r="B26" s="1">
        <v>2.4E-2</v>
      </c>
      <c r="C26" s="1">
        <v>3.2000000000000001E-2</v>
      </c>
      <c r="D26" s="1">
        <v>8.4000000000000005E-2</v>
      </c>
      <c r="E26" s="1">
        <v>0.108</v>
      </c>
      <c r="F26" s="1">
        <v>8.7999999999999995E-2</v>
      </c>
      <c r="G26" s="1">
        <v>8.1000000000000003E-2</v>
      </c>
      <c r="H26" s="1">
        <v>7.5999999999999998E-2</v>
      </c>
      <c r="I26" s="1">
        <v>6.7000000000000004E-2</v>
      </c>
      <c r="J26" s="1">
        <v>5.8000000000000003E-2</v>
      </c>
      <c r="K26" s="1">
        <v>4.9000000000000002E-2</v>
      </c>
      <c r="L26" s="1">
        <v>3.7999999999999999E-2</v>
      </c>
      <c r="M26" s="1">
        <v>3.5000000000000003E-2</v>
      </c>
      <c r="N26" s="1">
        <v>4.2000000000000003E-2</v>
      </c>
      <c r="O26" s="1">
        <v>6.4000000000000001E-2</v>
      </c>
      <c r="P26" s="1">
        <v>4.7E-2</v>
      </c>
      <c r="Q26" s="1">
        <v>0.04</v>
      </c>
      <c r="R26" s="1">
        <v>4.5999999999999999E-2</v>
      </c>
      <c r="S26" s="1">
        <v>4.9000000000000002E-2</v>
      </c>
      <c r="AA26" t="s">
        <v>49</v>
      </c>
      <c r="AB26" s="1">
        <v>7.8E-2</v>
      </c>
      <c r="AC26" s="1">
        <v>8.7999999999999995E-2</v>
      </c>
      <c r="AD26" s="1">
        <v>6.9000000000000006E-2</v>
      </c>
      <c r="AE26" s="1">
        <v>6.4000000000000001E-2</v>
      </c>
      <c r="AF26" s="1">
        <v>6.2E-2</v>
      </c>
      <c r="AG26" s="1">
        <v>6.0999999999999999E-2</v>
      </c>
      <c r="AH26" s="1">
        <v>6.5000000000000002E-2</v>
      </c>
      <c r="AI26" s="1">
        <v>6.5000000000000002E-2</v>
      </c>
      <c r="AJ26" s="1">
        <v>6.3E-2</v>
      </c>
      <c r="AK26" s="1">
        <v>6.0999999999999999E-2</v>
      </c>
      <c r="AL26" s="1">
        <v>7.0999999999999994E-2</v>
      </c>
      <c r="AM26" s="1">
        <v>6.0999999999999999E-2</v>
      </c>
      <c r="AN26" s="1">
        <v>6.9000000000000006E-2</v>
      </c>
      <c r="AO26" s="1">
        <v>7.0999999999999994E-2</v>
      </c>
      <c r="AP26" s="1">
        <v>8.8999999999999996E-2</v>
      </c>
      <c r="AQ26" s="1">
        <v>7.4999999999999997E-2</v>
      </c>
      <c r="AR26" s="1">
        <v>8.7999999999999995E-2</v>
      </c>
      <c r="AS26" s="1">
        <v>0.106</v>
      </c>
    </row>
    <row r="27" spans="1:45" x14ac:dyDescent="0.35">
      <c r="A27" t="s">
        <v>50</v>
      </c>
      <c r="B27" s="1">
        <v>4.1000000000000002E-2</v>
      </c>
      <c r="C27" s="1">
        <v>6.4000000000000001E-2</v>
      </c>
      <c r="D27" s="1">
        <v>4.9000000000000002E-2</v>
      </c>
      <c r="E27" s="1">
        <v>0.03</v>
      </c>
      <c r="F27" s="1">
        <v>3.7999999999999999E-2</v>
      </c>
      <c r="G27" s="1">
        <v>4.1000000000000002E-2</v>
      </c>
      <c r="H27" s="1">
        <v>4.2999999999999997E-2</v>
      </c>
      <c r="I27" s="1">
        <v>4.4999999999999998E-2</v>
      </c>
      <c r="J27" s="1">
        <v>0.04</v>
      </c>
      <c r="K27" s="1">
        <v>4.3999999999999997E-2</v>
      </c>
      <c r="L27" s="1">
        <v>3.2000000000000001E-2</v>
      </c>
      <c r="M27" s="1">
        <v>3.2000000000000001E-2</v>
      </c>
      <c r="N27" s="1">
        <v>3.7999999999999999E-2</v>
      </c>
      <c r="O27" s="1">
        <v>4.5999999999999999E-2</v>
      </c>
      <c r="P27" s="1">
        <v>3.5999999999999997E-2</v>
      </c>
      <c r="Q27" s="1">
        <v>2.1999999999999999E-2</v>
      </c>
      <c r="R27" s="1">
        <v>3.5999999999999997E-2</v>
      </c>
      <c r="S27" s="1">
        <v>4.3999999999999997E-2</v>
      </c>
      <c r="AA27" t="s">
        <v>50</v>
      </c>
      <c r="AB27" s="1">
        <v>3.5000000000000003E-2</v>
      </c>
      <c r="AC27" s="1">
        <v>3.4000000000000002E-2</v>
      </c>
      <c r="AD27" s="1">
        <v>3.7999999999999999E-2</v>
      </c>
      <c r="AE27" s="1">
        <v>3.5999999999999997E-2</v>
      </c>
      <c r="AF27" s="1">
        <v>3.5000000000000003E-2</v>
      </c>
      <c r="AG27" s="1">
        <v>3.6999999999999998E-2</v>
      </c>
      <c r="AH27" s="1">
        <v>0.04</v>
      </c>
      <c r="AI27" s="1">
        <v>0.03</v>
      </c>
      <c r="AJ27" s="1">
        <v>4.2000000000000003E-2</v>
      </c>
      <c r="AK27" s="1">
        <v>3.4000000000000002E-2</v>
      </c>
      <c r="AL27" s="1">
        <v>4.3999999999999997E-2</v>
      </c>
      <c r="AM27" s="1">
        <v>5.1999999999999998E-2</v>
      </c>
      <c r="AN27" s="1">
        <v>3.1E-2</v>
      </c>
      <c r="AO27" s="1">
        <v>4.4999999999999998E-2</v>
      </c>
      <c r="AP27" s="1">
        <v>7.0999999999999994E-2</v>
      </c>
      <c r="AQ27" s="1">
        <v>5.1999999999999998E-2</v>
      </c>
      <c r="AR27" s="1">
        <v>0.05</v>
      </c>
      <c r="AS27" s="1">
        <v>6.2E-2</v>
      </c>
    </row>
    <row r="28" spans="1:45" x14ac:dyDescent="0.35">
      <c r="A28" t="s">
        <v>28</v>
      </c>
      <c r="B28" s="1">
        <v>2.9000000000000001E-2</v>
      </c>
      <c r="C28" s="1">
        <v>0.03</v>
      </c>
      <c r="D28" s="1">
        <v>4.1000000000000002E-2</v>
      </c>
      <c r="E28" s="1">
        <v>0.04</v>
      </c>
      <c r="F28" s="1">
        <v>0.04</v>
      </c>
      <c r="G28" s="1">
        <v>3.7999999999999999E-2</v>
      </c>
      <c r="H28" s="1">
        <v>3.7999999999999999E-2</v>
      </c>
      <c r="I28" s="1">
        <v>3.7999999999999999E-2</v>
      </c>
      <c r="J28" s="1">
        <v>3.4000000000000002E-2</v>
      </c>
      <c r="K28" s="1">
        <v>3.1E-2</v>
      </c>
      <c r="L28" s="1">
        <v>2.7E-2</v>
      </c>
      <c r="M28" s="1">
        <v>2.7E-2</v>
      </c>
      <c r="N28" s="1">
        <v>2.8000000000000001E-2</v>
      </c>
      <c r="O28" s="1">
        <v>3.1E-2</v>
      </c>
      <c r="P28" s="1">
        <v>3.1E-2</v>
      </c>
      <c r="Q28" s="1">
        <v>2.5999999999999999E-2</v>
      </c>
      <c r="R28" s="1">
        <v>2.4E-2</v>
      </c>
      <c r="S28" s="1">
        <v>2.4E-2</v>
      </c>
      <c r="AA28" t="s">
        <v>28</v>
      </c>
      <c r="AB28" s="1">
        <v>0.20799999999999999</v>
      </c>
      <c r="AC28" s="1">
        <v>0.21099999999999999</v>
      </c>
      <c r="AD28" s="1">
        <v>0.20200000000000001</v>
      </c>
      <c r="AE28" s="1">
        <v>0.20300000000000001</v>
      </c>
      <c r="AF28" s="1">
        <v>0.19900000000000001</v>
      </c>
      <c r="AG28" s="1">
        <v>0.19400000000000001</v>
      </c>
      <c r="AH28" s="1">
        <v>0.188</v>
      </c>
      <c r="AI28" s="1">
        <v>0.189</v>
      </c>
      <c r="AJ28" s="1">
        <v>0.188</v>
      </c>
      <c r="AK28" s="1">
        <v>0.189</v>
      </c>
      <c r="AL28" s="1">
        <v>0.186</v>
      </c>
      <c r="AM28" s="1">
        <v>0.184</v>
      </c>
      <c r="AN28" s="1">
        <v>0.17799999999999999</v>
      </c>
      <c r="AO28" s="1">
        <v>0.191</v>
      </c>
      <c r="AP28" s="1">
        <v>0.17899999999999999</v>
      </c>
      <c r="AQ28" s="1">
        <v>0.17</v>
      </c>
      <c r="AR28" s="1">
        <v>0.16200000000000001</v>
      </c>
      <c r="AS28" s="1">
        <v>0.16200000000000001</v>
      </c>
    </row>
    <row r="29" spans="1:45" x14ac:dyDescent="0.35">
      <c r="A29" t="s">
        <v>52</v>
      </c>
      <c r="B29" s="1">
        <v>1.9E-2</v>
      </c>
      <c r="C29" s="1">
        <v>1.7999999999999999E-2</v>
      </c>
      <c r="D29" s="1">
        <v>2.5000000000000001E-2</v>
      </c>
      <c r="E29" s="1">
        <v>2.5999999999999999E-2</v>
      </c>
      <c r="F29" s="1">
        <v>2.1999999999999999E-2</v>
      </c>
      <c r="G29" s="1">
        <v>2.7E-2</v>
      </c>
      <c r="H29" s="1">
        <v>3.6999999999999998E-2</v>
      </c>
      <c r="I29" s="1">
        <v>3.4000000000000002E-2</v>
      </c>
      <c r="J29" s="1">
        <v>2.7E-2</v>
      </c>
      <c r="K29" s="1">
        <v>2.3E-2</v>
      </c>
      <c r="L29" s="1">
        <v>1.9E-2</v>
      </c>
      <c r="M29" s="1">
        <v>1.4E-2</v>
      </c>
      <c r="N29" s="1">
        <v>1.4999999999999999E-2</v>
      </c>
      <c r="O29" s="1">
        <v>0.02</v>
      </c>
      <c r="P29" s="1">
        <v>1.7000000000000001E-2</v>
      </c>
      <c r="Q29" s="1">
        <v>1.7999999999999999E-2</v>
      </c>
      <c r="R29" s="1">
        <v>1.7999999999999999E-2</v>
      </c>
      <c r="S29" s="1">
        <v>0.02</v>
      </c>
      <c r="AA29" t="s">
        <v>52</v>
      </c>
      <c r="AB29" s="1">
        <v>4.3999999999999997E-2</v>
      </c>
      <c r="AC29" s="1">
        <v>4.4999999999999998E-2</v>
      </c>
      <c r="AD29" s="1">
        <v>4.2000000000000003E-2</v>
      </c>
      <c r="AE29" s="1">
        <v>4.2999999999999997E-2</v>
      </c>
      <c r="AF29" s="1">
        <v>4.2000000000000003E-2</v>
      </c>
      <c r="AG29" s="1">
        <v>4.7E-2</v>
      </c>
      <c r="AH29" s="1">
        <v>5.0999999999999997E-2</v>
      </c>
      <c r="AI29" s="1">
        <v>5.5E-2</v>
      </c>
      <c r="AJ29" s="1">
        <v>4.5999999999999999E-2</v>
      </c>
      <c r="AK29" s="1">
        <v>4.8000000000000001E-2</v>
      </c>
      <c r="AL29" s="1">
        <v>5.0999999999999997E-2</v>
      </c>
      <c r="AM29" s="1">
        <v>4.8000000000000001E-2</v>
      </c>
      <c r="AN29" s="1">
        <v>4.9000000000000002E-2</v>
      </c>
      <c r="AO29" s="1">
        <v>4.7E-2</v>
      </c>
      <c r="AP29" s="1">
        <v>3.4000000000000002E-2</v>
      </c>
      <c r="AQ29" s="1">
        <v>3.6999999999999998E-2</v>
      </c>
      <c r="AR29" s="1">
        <v>0.04</v>
      </c>
      <c r="AS29" s="1">
        <v>3.5999999999999997E-2</v>
      </c>
    </row>
    <row r="30" spans="1:45" x14ac:dyDescent="0.35">
      <c r="A30" t="s">
        <v>27</v>
      </c>
      <c r="B30" s="1"/>
      <c r="C30" s="1"/>
      <c r="D30" s="1"/>
      <c r="E30" s="1"/>
      <c r="F30" s="1"/>
      <c r="G30" s="1"/>
      <c r="H30" s="1"/>
      <c r="I30" s="1"/>
      <c r="J30" s="1"/>
      <c r="K30" s="1"/>
      <c r="L30" s="1"/>
      <c r="M30" s="1"/>
      <c r="N30" s="1"/>
      <c r="O30" s="1"/>
      <c r="P30" s="1"/>
      <c r="Q30" s="1">
        <v>4.1000000000000002E-2</v>
      </c>
      <c r="R30" s="1">
        <v>3.5000000000000003E-2</v>
      </c>
      <c r="S30" s="1"/>
      <c r="AA30" t="s">
        <v>27</v>
      </c>
      <c r="AB30" s="1"/>
      <c r="AC30" s="1"/>
      <c r="AD30" s="1"/>
      <c r="AE30" s="1"/>
      <c r="AF30" s="1"/>
      <c r="AG30" s="1"/>
      <c r="AH30" s="1"/>
      <c r="AI30" s="1"/>
      <c r="AJ30" s="1"/>
      <c r="AK30" s="1"/>
      <c r="AL30" s="1"/>
      <c r="AM30" s="1"/>
      <c r="AN30" s="1"/>
      <c r="AO30" s="1"/>
      <c r="AP30" s="1"/>
      <c r="AQ30" s="1">
        <v>8.2000000000000003E-2</v>
      </c>
      <c r="AR30" s="1">
        <v>0.08</v>
      </c>
      <c r="AS30" s="1"/>
    </row>
    <row r="31" spans="1:45" x14ac:dyDescent="0.35">
      <c r="A31" t="s">
        <v>53</v>
      </c>
      <c r="B31" s="1">
        <v>1.6E-2</v>
      </c>
      <c r="C31" s="1">
        <v>0.02</v>
      </c>
      <c r="D31" s="1">
        <v>2.1999999999999999E-2</v>
      </c>
      <c r="E31" s="1">
        <v>2.7E-2</v>
      </c>
      <c r="F31" s="1">
        <v>2.4E-2</v>
      </c>
      <c r="G31" s="1">
        <v>2.4E-2</v>
      </c>
      <c r="H31" s="1">
        <v>2.5000000000000001E-2</v>
      </c>
      <c r="I31" s="1">
        <v>2.7E-2</v>
      </c>
      <c r="J31" s="1">
        <v>2.5999999999999999E-2</v>
      </c>
      <c r="K31" s="1">
        <v>2.9000000000000001E-2</v>
      </c>
      <c r="L31" s="1">
        <v>2.4E-2</v>
      </c>
      <c r="M31" s="1">
        <v>2.1000000000000001E-2</v>
      </c>
      <c r="N31" s="1">
        <v>2.1000000000000001E-2</v>
      </c>
      <c r="O31" s="1">
        <v>2.3E-2</v>
      </c>
      <c r="P31" s="1">
        <v>2.3E-2</v>
      </c>
      <c r="Q31" s="1">
        <v>2.1000000000000001E-2</v>
      </c>
      <c r="R31" s="1">
        <v>0.02</v>
      </c>
      <c r="S31" s="1">
        <v>1.9E-2</v>
      </c>
      <c r="AA31" t="s">
        <v>53</v>
      </c>
      <c r="AB31" s="1">
        <v>4.8000000000000001E-2</v>
      </c>
      <c r="AC31" s="1">
        <v>0.04</v>
      </c>
      <c r="AD31" s="1">
        <v>4.5999999999999999E-2</v>
      </c>
      <c r="AE31" s="1">
        <v>0.06</v>
      </c>
      <c r="AF31" s="1">
        <v>4.9000000000000002E-2</v>
      </c>
      <c r="AG31" s="1">
        <v>5.8000000000000003E-2</v>
      </c>
      <c r="AH31" s="1">
        <v>5.8000000000000003E-2</v>
      </c>
      <c r="AI31" s="1">
        <v>0.06</v>
      </c>
      <c r="AJ31" s="1">
        <v>6.0999999999999999E-2</v>
      </c>
      <c r="AK31" s="1">
        <v>5.6000000000000001E-2</v>
      </c>
      <c r="AL31" s="1">
        <v>6.2E-2</v>
      </c>
      <c r="AM31" s="1">
        <v>5.6000000000000001E-2</v>
      </c>
      <c r="AN31" s="1">
        <v>5.5E-2</v>
      </c>
      <c r="AO31" s="1">
        <v>5.5E-2</v>
      </c>
      <c r="AP31" s="1">
        <v>0.06</v>
      </c>
      <c r="AQ31" s="1">
        <v>5.1999999999999998E-2</v>
      </c>
      <c r="AR31" s="1">
        <v>5.3999999999999999E-2</v>
      </c>
      <c r="AS31" s="1">
        <v>5.8000000000000003E-2</v>
      </c>
    </row>
    <row r="32" spans="1:45" x14ac:dyDescent="0.35">
      <c r="A32" t="s">
        <v>54</v>
      </c>
      <c r="B32" s="1">
        <v>0.06</v>
      </c>
      <c r="C32" s="1">
        <v>4.5999999999999999E-2</v>
      </c>
      <c r="D32" s="1">
        <v>5.8999999999999997E-2</v>
      </c>
      <c r="E32" s="1">
        <v>7.0999999999999994E-2</v>
      </c>
      <c r="F32" s="1">
        <v>7.3999999999999996E-2</v>
      </c>
      <c r="G32" s="1">
        <v>7.8E-2</v>
      </c>
      <c r="H32" s="1">
        <v>8.3000000000000004E-2</v>
      </c>
      <c r="I32" s="1">
        <v>7.5999999999999998E-2</v>
      </c>
      <c r="J32" s="1">
        <v>6.5000000000000002E-2</v>
      </c>
      <c r="K32" s="1">
        <v>5.5E-2</v>
      </c>
      <c r="L32" s="1">
        <v>4.3999999999999997E-2</v>
      </c>
      <c r="M32" s="1">
        <v>3.5999999999999997E-2</v>
      </c>
      <c r="N32" s="1">
        <v>3.1E-2</v>
      </c>
      <c r="O32" s="1">
        <v>3.2000000000000001E-2</v>
      </c>
      <c r="P32" s="1">
        <v>3.4000000000000002E-2</v>
      </c>
      <c r="Q32" s="1">
        <v>3.1E-2</v>
      </c>
      <c r="R32" s="1">
        <v>3.1E-2</v>
      </c>
      <c r="S32" s="1">
        <v>2.9000000000000001E-2</v>
      </c>
      <c r="AA32" t="s">
        <v>54</v>
      </c>
      <c r="AB32" s="1">
        <v>8.6999999999999994E-2</v>
      </c>
      <c r="AC32" s="1">
        <v>8.4000000000000005E-2</v>
      </c>
      <c r="AD32" s="1">
        <v>8.3000000000000004E-2</v>
      </c>
      <c r="AE32" s="1">
        <v>0.08</v>
      </c>
      <c r="AF32" s="1">
        <v>8.1000000000000003E-2</v>
      </c>
      <c r="AG32" s="1">
        <v>8.2000000000000003E-2</v>
      </c>
      <c r="AH32" s="1">
        <v>8.2000000000000003E-2</v>
      </c>
      <c r="AI32" s="1">
        <v>8.2000000000000003E-2</v>
      </c>
      <c r="AJ32" s="1">
        <v>8.4000000000000005E-2</v>
      </c>
      <c r="AK32" s="1">
        <v>8.5999999999999993E-2</v>
      </c>
      <c r="AL32" s="1">
        <v>8.8999999999999996E-2</v>
      </c>
      <c r="AM32" s="1">
        <v>9.0999999999999998E-2</v>
      </c>
      <c r="AN32" s="1">
        <v>9.4E-2</v>
      </c>
      <c r="AO32" s="1">
        <v>0.10299999999999999</v>
      </c>
      <c r="AP32" s="1">
        <v>0.10199999999999999</v>
      </c>
      <c r="AQ32" s="1">
        <v>0.09</v>
      </c>
      <c r="AR32" s="1">
        <v>8.1000000000000003E-2</v>
      </c>
      <c r="AS32" s="1">
        <v>8.5000000000000006E-2</v>
      </c>
    </row>
    <row r="33" spans="1:45" x14ac:dyDescent="0.35">
      <c r="A33" t="s">
        <v>55</v>
      </c>
      <c r="B33" s="1">
        <v>7.3999999999999996E-2</v>
      </c>
      <c r="C33" s="1">
        <v>7.0000000000000007E-2</v>
      </c>
      <c r="D33" s="1">
        <v>7.9000000000000001E-2</v>
      </c>
      <c r="E33" s="1">
        <v>8.6999999999999994E-2</v>
      </c>
      <c r="F33" s="1">
        <v>0.1</v>
      </c>
      <c r="G33" s="1">
        <v>0.123</v>
      </c>
      <c r="H33" s="1">
        <v>0.126</v>
      </c>
      <c r="I33" s="1">
        <v>0.109</v>
      </c>
      <c r="J33" s="1">
        <v>9.5000000000000001E-2</v>
      </c>
      <c r="K33" s="1">
        <v>8.6999999999999994E-2</v>
      </c>
      <c r="L33" s="1">
        <v>6.9000000000000006E-2</v>
      </c>
      <c r="M33" s="1">
        <v>0.06</v>
      </c>
      <c r="N33" s="1">
        <v>5.2999999999999999E-2</v>
      </c>
      <c r="O33" s="1">
        <v>0.06</v>
      </c>
      <c r="P33" s="1">
        <v>0.06</v>
      </c>
      <c r="Q33" s="1">
        <v>5.2999999999999999E-2</v>
      </c>
      <c r="R33" s="1">
        <v>0.06</v>
      </c>
      <c r="S33" s="1">
        <v>6.0999999999999999E-2</v>
      </c>
      <c r="AA33" t="s">
        <v>55</v>
      </c>
      <c r="AB33" s="1">
        <v>5.8000000000000003E-2</v>
      </c>
      <c r="AC33" s="1">
        <v>5.2999999999999999E-2</v>
      </c>
      <c r="AD33" s="1">
        <v>5.0999999999999997E-2</v>
      </c>
      <c r="AE33" s="1">
        <v>5.3999999999999999E-2</v>
      </c>
      <c r="AF33" s="1">
        <v>5.3999999999999999E-2</v>
      </c>
      <c r="AG33" s="1">
        <v>5.1999999999999998E-2</v>
      </c>
      <c r="AH33" s="1">
        <v>6.2E-2</v>
      </c>
      <c r="AI33" s="1">
        <v>5.8000000000000003E-2</v>
      </c>
      <c r="AJ33" s="1">
        <v>5.6000000000000001E-2</v>
      </c>
      <c r="AK33" s="1">
        <v>5.8000000000000003E-2</v>
      </c>
      <c r="AL33" s="1">
        <v>5.2999999999999999E-2</v>
      </c>
      <c r="AM33" s="1">
        <v>5.1999999999999998E-2</v>
      </c>
      <c r="AN33" s="1">
        <v>5.2999999999999999E-2</v>
      </c>
      <c r="AO33" s="1">
        <v>6.6000000000000003E-2</v>
      </c>
      <c r="AP33" s="1">
        <v>5.5E-2</v>
      </c>
      <c r="AQ33" s="1">
        <v>6.6000000000000003E-2</v>
      </c>
      <c r="AR33" s="1">
        <v>5.5E-2</v>
      </c>
      <c r="AS33" s="1">
        <v>5.0999999999999997E-2</v>
      </c>
    </row>
    <row r="34" spans="1:45" x14ac:dyDescent="0.35">
      <c r="A34" t="s">
        <v>57</v>
      </c>
      <c r="B34" s="1">
        <v>7.6999999999999999E-2</v>
      </c>
      <c r="C34" s="1">
        <v>6.9000000000000006E-2</v>
      </c>
      <c r="D34" s="1">
        <v>9.1999999999999998E-2</v>
      </c>
      <c r="E34" s="1">
        <v>0.112</v>
      </c>
      <c r="F34" s="1">
        <v>0.11</v>
      </c>
      <c r="G34" s="1">
        <v>0.11700000000000001</v>
      </c>
      <c r="H34" s="1">
        <v>0.11899999999999999</v>
      </c>
      <c r="I34" s="1">
        <v>0.10299999999999999</v>
      </c>
      <c r="J34" s="1">
        <v>8.8999999999999996E-2</v>
      </c>
      <c r="K34" s="1">
        <v>7.9000000000000001E-2</v>
      </c>
      <c r="L34" s="1">
        <v>6.8000000000000005E-2</v>
      </c>
      <c r="M34" s="1">
        <v>5.6000000000000001E-2</v>
      </c>
      <c r="N34" s="1">
        <v>4.7E-2</v>
      </c>
      <c r="O34" s="1">
        <v>5.8000000000000003E-2</v>
      </c>
      <c r="P34" s="1">
        <v>0.06</v>
      </c>
      <c r="Q34" s="1">
        <v>5.3999999999999999E-2</v>
      </c>
      <c r="R34" s="1">
        <v>5.5E-2</v>
      </c>
      <c r="S34" s="1">
        <v>5.0999999999999997E-2</v>
      </c>
      <c r="AA34" t="s">
        <v>57</v>
      </c>
      <c r="AB34" s="1">
        <v>9.2999999999999999E-2</v>
      </c>
      <c r="AC34" s="1">
        <v>8.5000000000000006E-2</v>
      </c>
      <c r="AD34" s="1">
        <v>8.2000000000000003E-2</v>
      </c>
      <c r="AE34" s="1">
        <v>7.8E-2</v>
      </c>
      <c r="AF34" s="1">
        <v>7.8E-2</v>
      </c>
      <c r="AG34" s="1">
        <v>7.1999999999999995E-2</v>
      </c>
      <c r="AH34" s="1">
        <v>7.2999999999999995E-2</v>
      </c>
      <c r="AI34" s="1">
        <v>0.08</v>
      </c>
      <c r="AJ34" s="1">
        <v>8.4000000000000005E-2</v>
      </c>
      <c r="AK34" s="1">
        <v>8.2000000000000003E-2</v>
      </c>
      <c r="AL34" s="1">
        <v>9.4E-2</v>
      </c>
      <c r="AM34" s="1">
        <v>9.0999999999999998E-2</v>
      </c>
      <c r="AN34" s="1">
        <v>9.8000000000000004E-2</v>
      </c>
      <c r="AO34" s="1">
        <v>9.5000000000000001E-2</v>
      </c>
      <c r="AP34" s="1">
        <v>8.2000000000000003E-2</v>
      </c>
      <c r="AQ34" s="1">
        <v>7.0999999999999994E-2</v>
      </c>
      <c r="AR34" s="1">
        <v>5.8000000000000003E-2</v>
      </c>
      <c r="AS34" s="1">
        <v>5.8999999999999997E-2</v>
      </c>
    </row>
    <row r="35" spans="1:45" x14ac:dyDescent="0.35">
      <c r="A35" t="s">
        <v>58</v>
      </c>
      <c r="B35" s="1">
        <v>0.04</v>
      </c>
      <c r="C35" s="1">
        <v>0.04</v>
      </c>
      <c r="D35" s="1">
        <v>5.1999999999999998E-2</v>
      </c>
      <c r="E35" s="1">
        <v>5.8999999999999997E-2</v>
      </c>
      <c r="F35" s="1">
        <v>0.06</v>
      </c>
      <c r="G35" s="1">
        <v>7.3999999999999996E-2</v>
      </c>
      <c r="H35" s="1">
        <v>8.3000000000000004E-2</v>
      </c>
      <c r="I35" s="1">
        <v>8.2000000000000003E-2</v>
      </c>
      <c r="J35" s="1">
        <v>7.6999999999999999E-2</v>
      </c>
      <c r="K35" s="1">
        <v>6.7000000000000004E-2</v>
      </c>
      <c r="L35" s="1">
        <v>0.05</v>
      </c>
      <c r="M35" s="1">
        <v>4.2000000000000003E-2</v>
      </c>
      <c r="N35" s="1">
        <v>3.9E-2</v>
      </c>
      <c r="O35" s="1">
        <v>4.2999999999999997E-2</v>
      </c>
      <c r="P35" s="1">
        <v>3.3000000000000002E-2</v>
      </c>
      <c r="Q35" s="1">
        <v>2.9000000000000001E-2</v>
      </c>
      <c r="R35" s="1">
        <v>2.9000000000000001E-2</v>
      </c>
      <c r="S35" s="1">
        <v>2.7E-2</v>
      </c>
      <c r="AA35" t="s">
        <v>58</v>
      </c>
      <c r="AB35" s="1">
        <v>4.9000000000000002E-2</v>
      </c>
      <c r="AC35" s="1">
        <v>4.1000000000000002E-2</v>
      </c>
      <c r="AD35" s="1">
        <v>0.05</v>
      </c>
      <c r="AE35" s="1">
        <v>4.3999999999999997E-2</v>
      </c>
      <c r="AF35" s="1">
        <v>3.9E-2</v>
      </c>
      <c r="AG35" s="1">
        <v>5.0999999999999997E-2</v>
      </c>
      <c r="AH35" s="1">
        <v>5.3999999999999999E-2</v>
      </c>
      <c r="AI35" s="1">
        <v>5.7000000000000002E-2</v>
      </c>
      <c r="AJ35" s="1">
        <v>5.2999999999999999E-2</v>
      </c>
      <c r="AK35" s="1">
        <v>5.0999999999999997E-2</v>
      </c>
      <c r="AL35" s="1">
        <v>5.0999999999999997E-2</v>
      </c>
      <c r="AM35" s="1">
        <v>5.2999999999999999E-2</v>
      </c>
      <c r="AN35" s="1">
        <v>5.5E-2</v>
      </c>
      <c r="AO35" s="1">
        <v>5.3999999999999999E-2</v>
      </c>
      <c r="AP35" s="1">
        <v>5.1999999999999998E-2</v>
      </c>
      <c r="AQ35" s="1">
        <v>7.0000000000000007E-2</v>
      </c>
      <c r="AR35" s="1">
        <v>6.0999999999999999E-2</v>
      </c>
      <c r="AS35" s="1">
        <v>6.3E-2</v>
      </c>
    </row>
    <row r="36" spans="1:45" x14ac:dyDescent="0.35">
      <c r="A36" t="s">
        <v>59</v>
      </c>
      <c r="B36" s="1">
        <v>6.4000000000000001E-2</v>
      </c>
      <c r="C36" s="1">
        <v>9.5000000000000001E-2</v>
      </c>
      <c r="D36" s="1">
        <v>0.153</v>
      </c>
      <c r="E36" s="1">
        <v>0.159</v>
      </c>
      <c r="F36" s="1">
        <v>0.16700000000000001</v>
      </c>
      <c r="G36" s="1">
        <v>0.185</v>
      </c>
      <c r="H36" s="1">
        <v>0.19</v>
      </c>
      <c r="I36" s="1">
        <v>0.16200000000000001</v>
      </c>
      <c r="J36" s="1">
        <v>0.151</v>
      </c>
      <c r="K36" s="1">
        <v>0.13100000000000001</v>
      </c>
      <c r="L36" s="1">
        <v>0.12</v>
      </c>
      <c r="M36" s="1">
        <v>0.106</v>
      </c>
      <c r="N36" s="1">
        <v>9.4E-2</v>
      </c>
      <c r="O36" s="1">
        <v>0.106</v>
      </c>
      <c r="P36" s="1">
        <v>0.105</v>
      </c>
      <c r="Q36" s="1">
        <v>0.08</v>
      </c>
      <c r="R36" s="1">
        <v>8.3000000000000004E-2</v>
      </c>
      <c r="S36" s="1">
        <v>7.6999999999999999E-2</v>
      </c>
      <c r="AA36" t="s">
        <v>59</v>
      </c>
      <c r="AB36" s="1">
        <v>8.6999999999999994E-2</v>
      </c>
      <c r="AC36" s="1">
        <v>8.3000000000000004E-2</v>
      </c>
      <c r="AD36" s="1">
        <v>8.3000000000000004E-2</v>
      </c>
      <c r="AE36" s="1">
        <v>7.8E-2</v>
      </c>
      <c r="AF36" s="1">
        <v>7.2999999999999995E-2</v>
      </c>
      <c r="AG36" s="1">
        <v>6.8000000000000005E-2</v>
      </c>
      <c r="AH36" s="1">
        <v>7.8E-2</v>
      </c>
      <c r="AI36" s="1">
        <v>6.6000000000000003E-2</v>
      </c>
      <c r="AJ36" s="1">
        <v>7.0000000000000007E-2</v>
      </c>
      <c r="AK36" s="1">
        <v>7.2999999999999995E-2</v>
      </c>
      <c r="AL36" s="1">
        <v>7.1999999999999995E-2</v>
      </c>
      <c r="AM36" s="1">
        <v>7.8E-2</v>
      </c>
      <c r="AN36" s="1">
        <v>8.4000000000000005E-2</v>
      </c>
      <c r="AO36" s="1">
        <v>9.5000000000000001E-2</v>
      </c>
      <c r="AP36" s="1">
        <v>8.7999999999999995E-2</v>
      </c>
      <c r="AQ36" s="1">
        <v>7.8E-2</v>
      </c>
      <c r="AR36" s="1">
        <v>0.08</v>
      </c>
      <c r="AS36" s="1">
        <v>8.4000000000000005E-2</v>
      </c>
    </row>
    <row r="37" spans="1:45" x14ac:dyDescent="0.35">
      <c r="A37" t="s">
        <v>60</v>
      </c>
      <c r="B37" s="1">
        <v>4.4999999999999998E-2</v>
      </c>
      <c r="C37" s="1">
        <v>4.4999999999999998E-2</v>
      </c>
      <c r="D37" s="1">
        <v>6.7000000000000004E-2</v>
      </c>
      <c r="E37" s="1">
        <v>6.3E-2</v>
      </c>
      <c r="F37" s="1">
        <v>5.6000000000000001E-2</v>
      </c>
      <c r="G37" s="1">
        <v>0.06</v>
      </c>
      <c r="H37" s="1">
        <v>5.8000000000000003E-2</v>
      </c>
      <c r="I37" s="1">
        <v>5.5E-2</v>
      </c>
      <c r="J37" s="1">
        <v>4.7E-2</v>
      </c>
      <c r="K37" s="1">
        <v>0.04</v>
      </c>
      <c r="L37" s="1">
        <v>3.7999999999999999E-2</v>
      </c>
      <c r="M37" s="1">
        <v>3.5000000000000003E-2</v>
      </c>
      <c r="N37" s="1">
        <v>3.4000000000000002E-2</v>
      </c>
      <c r="O37" s="1">
        <v>4.2999999999999997E-2</v>
      </c>
      <c r="P37" s="1">
        <v>3.9E-2</v>
      </c>
      <c r="Q37" s="1">
        <v>3.4000000000000002E-2</v>
      </c>
      <c r="R37" s="1">
        <v>3.5999999999999997E-2</v>
      </c>
      <c r="S37" s="1">
        <v>0.04</v>
      </c>
      <c r="AA37" t="s">
        <v>60</v>
      </c>
      <c r="AB37" s="1">
        <v>4.7E-2</v>
      </c>
      <c r="AC37" s="1">
        <v>0.05</v>
      </c>
      <c r="AD37" s="1">
        <v>5.3999999999999999E-2</v>
      </c>
      <c r="AE37" s="1">
        <v>0.05</v>
      </c>
      <c r="AF37" s="1">
        <v>4.5999999999999999E-2</v>
      </c>
      <c r="AG37" s="1">
        <v>5.0999999999999997E-2</v>
      </c>
      <c r="AH37" s="1">
        <v>5.0999999999999997E-2</v>
      </c>
      <c r="AI37" s="1">
        <v>0.05</v>
      </c>
      <c r="AJ37" s="1">
        <v>4.8000000000000001E-2</v>
      </c>
      <c r="AK37" s="1">
        <v>4.9000000000000002E-2</v>
      </c>
      <c r="AL37" s="1">
        <v>4.8000000000000001E-2</v>
      </c>
      <c r="AM37" s="1">
        <v>5.0999999999999997E-2</v>
      </c>
      <c r="AN37" s="1">
        <v>4.4999999999999998E-2</v>
      </c>
      <c r="AO37" s="1">
        <v>4.5999999999999999E-2</v>
      </c>
      <c r="AP37" s="1">
        <v>3.6999999999999998E-2</v>
      </c>
      <c r="AQ37" s="1">
        <v>3.6999999999999998E-2</v>
      </c>
      <c r="AR37" s="1">
        <v>3.6999999999999998E-2</v>
      </c>
      <c r="AS37" s="1">
        <v>3.9E-2</v>
      </c>
    </row>
    <row r="38" spans="1:45" x14ac:dyDescent="0.35">
      <c r="A38" t="s">
        <v>61</v>
      </c>
      <c r="B38" s="1">
        <v>3.4000000000000002E-2</v>
      </c>
      <c r="C38" s="1">
        <v>2.9000000000000001E-2</v>
      </c>
      <c r="D38" s="1">
        <v>4.3999999999999997E-2</v>
      </c>
      <c r="E38" s="1">
        <v>4.2999999999999997E-2</v>
      </c>
      <c r="F38" s="1">
        <v>3.9E-2</v>
      </c>
      <c r="G38" s="1">
        <v>0.04</v>
      </c>
      <c r="H38" s="1">
        <v>4.5999999999999999E-2</v>
      </c>
      <c r="I38" s="1">
        <v>4.2999999999999997E-2</v>
      </c>
      <c r="J38" s="1">
        <v>4.1000000000000002E-2</v>
      </c>
      <c r="K38" s="1">
        <v>4.1000000000000002E-2</v>
      </c>
      <c r="L38" s="1">
        <v>3.9E-2</v>
      </c>
      <c r="M38" s="1">
        <v>3.5999999999999997E-2</v>
      </c>
      <c r="N38" s="1">
        <v>3.3000000000000002E-2</v>
      </c>
      <c r="O38" s="1">
        <v>3.5000000000000003E-2</v>
      </c>
      <c r="P38" s="1">
        <v>0.04</v>
      </c>
      <c r="Q38" s="1">
        <v>3.4000000000000002E-2</v>
      </c>
      <c r="R38" s="1">
        <v>2.9000000000000001E-2</v>
      </c>
      <c r="S38" s="1">
        <v>3.4000000000000002E-2</v>
      </c>
      <c r="AA38" t="s">
        <v>61</v>
      </c>
      <c r="AB38" s="1">
        <v>5.1999999999999998E-2</v>
      </c>
      <c r="AC38" s="1">
        <v>5.3999999999999999E-2</v>
      </c>
      <c r="AD38" s="1">
        <v>4.9000000000000002E-2</v>
      </c>
      <c r="AE38" s="1">
        <v>0.05</v>
      </c>
      <c r="AF38" s="1">
        <v>4.4999999999999998E-2</v>
      </c>
      <c r="AG38" s="1">
        <v>4.8000000000000001E-2</v>
      </c>
      <c r="AH38" s="1">
        <v>4.8000000000000001E-2</v>
      </c>
      <c r="AI38" s="1">
        <v>4.2000000000000003E-2</v>
      </c>
      <c r="AJ38" s="1">
        <v>4.2000000000000003E-2</v>
      </c>
      <c r="AK38" s="1">
        <v>4.2999999999999997E-2</v>
      </c>
      <c r="AL38" s="1">
        <v>0.04</v>
      </c>
      <c r="AM38" s="1">
        <v>4.1000000000000002E-2</v>
      </c>
      <c r="AN38" s="1">
        <v>3.5999999999999997E-2</v>
      </c>
      <c r="AO38" s="1">
        <v>3.6999999999999998E-2</v>
      </c>
      <c r="AP38" s="1">
        <v>7.5999999999999998E-2</v>
      </c>
      <c r="AQ38" s="1">
        <v>0.124</v>
      </c>
      <c r="AR38" s="1">
        <v>5.8999999999999997E-2</v>
      </c>
      <c r="AS38" s="1">
        <v>7.0999999999999994E-2</v>
      </c>
    </row>
    <row r="39" spans="1:45" x14ac:dyDescent="0.35">
      <c r="A39" t="s">
        <v>82</v>
      </c>
      <c r="B39" s="1">
        <v>6.9000000000000006E-2</v>
      </c>
      <c r="C39" s="1">
        <v>7.1999999999999995E-2</v>
      </c>
      <c r="D39" s="1">
        <v>8.8999999999999996E-2</v>
      </c>
      <c r="E39" s="1">
        <v>7.3999999999999996E-2</v>
      </c>
      <c r="F39" s="1">
        <v>6.2E-2</v>
      </c>
      <c r="G39" s="1">
        <v>5.8000000000000003E-2</v>
      </c>
      <c r="H39" s="1">
        <v>5.8999999999999997E-2</v>
      </c>
      <c r="I39" s="1">
        <v>5.8999999999999997E-2</v>
      </c>
      <c r="J39" s="1">
        <v>6.0999999999999999E-2</v>
      </c>
      <c r="K39" s="1">
        <v>6.6000000000000003E-2</v>
      </c>
      <c r="L39" s="1">
        <v>6.8000000000000005E-2</v>
      </c>
      <c r="M39" s="1">
        <v>7.0999999999999994E-2</v>
      </c>
      <c r="N39" s="1">
        <v>0.09</v>
      </c>
      <c r="O39" s="1">
        <v>8.2000000000000003E-2</v>
      </c>
      <c r="P39" s="1">
        <v>7.8E-2</v>
      </c>
      <c r="Q39" s="1">
        <v>7.3999999999999996E-2</v>
      </c>
      <c r="R39" s="1">
        <v>6.6000000000000003E-2</v>
      </c>
      <c r="S39" s="1">
        <v>6.3E-2</v>
      </c>
      <c r="AA39" t="s">
        <v>82</v>
      </c>
      <c r="AB39" s="1">
        <v>0.35699999999999998</v>
      </c>
      <c r="AC39" s="1">
        <v>0.33900000000000002</v>
      </c>
      <c r="AD39" s="1">
        <v>0.30599999999999999</v>
      </c>
      <c r="AE39" s="1">
        <v>0.29599999999999999</v>
      </c>
      <c r="AF39" s="1">
        <v>0.28199999999999997</v>
      </c>
      <c r="AG39" s="1">
        <v>0.27800000000000002</v>
      </c>
      <c r="AH39" s="1">
        <v>0.253</v>
      </c>
      <c r="AI39" s="1">
        <v>0.249</v>
      </c>
      <c r="AJ39" s="1">
        <v>0.23699999999999999</v>
      </c>
      <c r="AK39" s="1">
        <v>0.23200000000000001</v>
      </c>
      <c r="AL39" s="1">
        <v>0.22800000000000001</v>
      </c>
      <c r="AM39" s="1">
        <v>0.23200000000000001</v>
      </c>
      <c r="AN39" s="1">
        <v>0.23100000000000001</v>
      </c>
      <c r="AO39" s="1">
        <v>0.25700000000000001</v>
      </c>
      <c r="AP39" s="1">
        <v>0.22800000000000001</v>
      </c>
      <c r="AQ39" s="1">
        <v>0.22900000000000001</v>
      </c>
      <c r="AR39" s="1">
        <v>0.218</v>
      </c>
      <c r="AS39" s="1">
        <v>0.224</v>
      </c>
    </row>
    <row r="40" spans="1:45" x14ac:dyDescent="0.35">
      <c r="A40" t="s">
        <v>30</v>
      </c>
      <c r="B40" s="1" t="s">
        <v>123</v>
      </c>
      <c r="C40" s="1">
        <v>5.6000000000000001E-2</v>
      </c>
      <c r="D40" s="1">
        <v>7.1999999999999995E-2</v>
      </c>
      <c r="E40" s="1">
        <v>7.0999999999999994E-2</v>
      </c>
      <c r="F40" s="1">
        <v>7.8E-2</v>
      </c>
      <c r="G40" s="1">
        <v>7.4999999999999997E-2</v>
      </c>
      <c r="H40" s="1">
        <v>7.1999999999999995E-2</v>
      </c>
      <c r="I40" s="1">
        <v>5.8000000000000003E-2</v>
      </c>
      <c r="J40" s="1">
        <v>0.05</v>
      </c>
      <c r="K40" s="1">
        <v>4.4999999999999998E-2</v>
      </c>
      <c r="L40" s="1">
        <v>0.04</v>
      </c>
      <c r="M40" s="1">
        <v>3.7999999999999999E-2</v>
      </c>
      <c r="N40" s="1">
        <v>3.7999999999999999E-2</v>
      </c>
      <c r="O40" s="1">
        <v>4.2000000000000003E-2</v>
      </c>
      <c r="P40" s="1">
        <v>3.6999999999999998E-2</v>
      </c>
      <c r="Q40" s="1">
        <v>3.4000000000000002E-2</v>
      </c>
      <c r="R40" s="1">
        <v>3.7999999999999999E-2</v>
      </c>
      <c r="S40" s="1">
        <v>4.2000000000000003E-2</v>
      </c>
      <c r="AA40" t="s">
        <v>30</v>
      </c>
      <c r="AB40" s="1" t="s">
        <v>123</v>
      </c>
      <c r="AC40" s="1">
        <v>0.09</v>
      </c>
      <c r="AD40" s="1">
        <v>8.8999999999999996E-2</v>
      </c>
      <c r="AE40" s="1">
        <v>9.0999999999999998E-2</v>
      </c>
      <c r="AF40" s="1">
        <v>0.09</v>
      </c>
      <c r="AG40" s="1">
        <v>0.09</v>
      </c>
      <c r="AH40" s="1">
        <v>8.6999999999999994E-2</v>
      </c>
      <c r="AI40" s="1">
        <v>8.6999999999999994E-2</v>
      </c>
      <c r="AJ40" s="1">
        <v>8.5000000000000006E-2</v>
      </c>
      <c r="AK40" s="1">
        <v>8.5999999999999993E-2</v>
      </c>
      <c r="AL40" s="1">
        <v>8.3000000000000004E-2</v>
      </c>
      <c r="AM40" s="1">
        <v>8.6999999999999994E-2</v>
      </c>
      <c r="AN40" s="1">
        <v>8.5999999999999993E-2</v>
      </c>
      <c r="AO40" s="1">
        <v>8.1000000000000003E-2</v>
      </c>
      <c r="AP40" s="1">
        <v>7.9000000000000001E-2</v>
      </c>
      <c r="AQ40" s="1">
        <v>8.3000000000000004E-2</v>
      </c>
      <c r="AR40" s="1">
        <v>8.6999999999999994E-2</v>
      </c>
      <c r="AS40" s="1">
        <v>9.8000000000000004E-2</v>
      </c>
    </row>
    <row r="41" spans="1:45" x14ac:dyDescent="0.35">
      <c r="A41" t="s">
        <v>31</v>
      </c>
      <c r="B41" s="1">
        <v>3.6999999999999998E-2</v>
      </c>
      <c r="C41" s="1">
        <v>4.8000000000000001E-2</v>
      </c>
      <c r="D41" s="1">
        <v>6.7000000000000004E-2</v>
      </c>
      <c r="E41" s="1">
        <v>6.3E-2</v>
      </c>
      <c r="F41" s="1">
        <v>5.8999999999999997E-2</v>
      </c>
      <c r="G41" s="1">
        <v>5.5E-2</v>
      </c>
      <c r="H41" s="1">
        <v>5.1999999999999998E-2</v>
      </c>
      <c r="I41" s="1">
        <v>4.3999999999999997E-2</v>
      </c>
      <c r="J41" s="1">
        <v>3.9E-2</v>
      </c>
      <c r="K41" s="1">
        <v>3.7999999999999999E-2</v>
      </c>
      <c r="L41" s="1">
        <v>3.3000000000000002E-2</v>
      </c>
      <c r="M41" s="1">
        <v>2.8000000000000001E-2</v>
      </c>
      <c r="N41" s="1">
        <v>0.03</v>
      </c>
      <c r="O41" s="1">
        <v>4.2999999999999997E-2</v>
      </c>
      <c r="P41" s="1">
        <v>3.2000000000000001E-2</v>
      </c>
      <c r="Q41" s="1">
        <v>0.03</v>
      </c>
      <c r="R41" s="1">
        <v>3.2000000000000001E-2</v>
      </c>
      <c r="S41" s="1" t="s">
        <v>123</v>
      </c>
      <c r="AA41" t="s">
        <v>31</v>
      </c>
      <c r="AB41" s="1">
        <v>9.5000000000000001E-2</v>
      </c>
      <c r="AC41" s="1">
        <v>0.1</v>
      </c>
      <c r="AD41" s="1">
        <v>0.10199999999999999</v>
      </c>
      <c r="AE41" s="1">
        <v>9.8000000000000004E-2</v>
      </c>
      <c r="AF41" s="1">
        <v>9.9000000000000005E-2</v>
      </c>
      <c r="AG41" s="1">
        <v>9.7000000000000003E-2</v>
      </c>
      <c r="AH41" s="1">
        <v>0.108</v>
      </c>
      <c r="AI41" s="1">
        <v>0.106</v>
      </c>
      <c r="AJ41" s="1">
        <v>0.105</v>
      </c>
      <c r="AK41" s="1">
        <v>0.104</v>
      </c>
      <c r="AL41" s="1">
        <v>0.1</v>
      </c>
      <c r="AM41" s="1">
        <v>9.9000000000000005E-2</v>
      </c>
      <c r="AN41" s="1">
        <v>9.2999999999999999E-2</v>
      </c>
      <c r="AO41" s="1">
        <v>0.106</v>
      </c>
      <c r="AP41" s="1">
        <v>0.104</v>
      </c>
      <c r="AQ41" s="1">
        <v>0.1</v>
      </c>
      <c r="AR41" s="1">
        <v>0.10100000000000001</v>
      </c>
      <c r="AS41" s="1" t="s">
        <v>123</v>
      </c>
    </row>
    <row r="42" spans="1:45" x14ac:dyDescent="0.35">
      <c r="AB42" s="1"/>
      <c r="AC42" s="1"/>
      <c r="AD42" s="1"/>
      <c r="AE42" s="1"/>
      <c r="AF42" s="1"/>
      <c r="AG42" s="1"/>
      <c r="AH42" s="1"/>
      <c r="AI42" s="1"/>
      <c r="AJ42" s="1"/>
      <c r="AK42" s="1"/>
      <c r="AL42" s="1"/>
      <c r="AM42" s="1"/>
      <c r="AN42" s="1"/>
      <c r="AO42" s="1"/>
      <c r="AP42" s="1"/>
      <c r="AQ42" s="1"/>
      <c r="AR42" s="1"/>
      <c r="AS42" s="1"/>
    </row>
    <row r="43" spans="1:45" x14ac:dyDescent="0.35">
      <c r="AB43" s="1"/>
      <c r="AC43" s="1"/>
      <c r="AD43" s="1"/>
      <c r="AE43" s="1"/>
      <c r="AF43" s="1"/>
      <c r="AG43" s="1"/>
      <c r="AH43" s="1"/>
      <c r="AI43" s="1"/>
      <c r="AJ43" s="1"/>
      <c r="AK43" s="1"/>
      <c r="AL43" s="1"/>
      <c r="AM43" s="1"/>
      <c r="AN43" s="1"/>
      <c r="AO43" s="1"/>
      <c r="AP43" s="1"/>
      <c r="AQ43" s="1"/>
      <c r="AR43" s="1"/>
      <c r="AS43" s="1"/>
    </row>
    <row r="44" spans="1:45" x14ac:dyDescent="0.35">
      <c r="AB44" s="1"/>
      <c r="AC44" s="1"/>
      <c r="AD44" s="1"/>
      <c r="AE44" s="1"/>
      <c r="AF44" s="1"/>
      <c r="AG44" s="1"/>
      <c r="AH44" s="1"/>
      <c r="AI44" s="1"/>
      <c r="AJ44" s="1"/>
      <c r="AK44" s="1"/>
      <c r="AL44" s="1"/>
      <c r="AM44" s="1"/>
      <c r="AN44" s="1"/>
      <c r="AO44" s="1"/>
      <c r="AP44" s="1"/>
      <c r="AQ44" s="1"/>
      <c r="AR44" s="1"/>
      <c r="AS44" s="1"/>
    </row>
    <row r="45" spans="1:45" x14ac:dyDescent="0.35">
      <c r="A45" t="s">
        <v>34</v>
      </c>
      <c r="B45" s="1">
        <v>4.5999999999999999E-2</v>
      </c>
      <c r="C45" s="1">
        <v>0.04</v>
      </c>
      <c r="D45" s="1">
        <v>5.0999999999999997E-2</v>
      </c>
      <c r="E45" s="1">
        <v>7.4999999999999997E-2</v>
      </c>
      <c r="F45" s="1">
        <v>8.1000000000000003E-2</v>
      </c>
      <c r="G45" s="1">
        <v>9.1999999999999998E-2</v>
      </c>
      <c r="H45" s="1">
        <v>9.5000000000000001E-2</v>
      </c>
      <c r="I45" s="1">
        <v>7.4999999999999997E-2</v>
      </c>
      <c r="J45" s="1">
        <v>6.2E-2</v>
      </c>
      <c r="K45" s="1">
        <v>0.05</v>
      </c>
      <c r="L45" s="1">
        <v>4.2999999999999997E-2</v>
      </c>
      <c r="M45" s="1">
        <v>3.5000000000000003E-2</v>
      </c>
      <c r="N45" s="1">
        <v>0.03</v>
      </c>
      <c r="O45" s="1">
        <v>3.2000000000000001E-2</v>
      </c>
      <c r="P45" s="1">
        <v>0.04</v>
      </c>
      <c r="Q45" s="1">
        <v>3.3000000000000002E-2</v>
      </c>
      <c r="R45" s="1">
        <v>0.03</v>
      </c>
      <c r="S45" s="1">
        <v>2.7E-2</v>
      </c>
      <c r="AA45" t="s">
        <v>34</v>
      </c>
      <c r="AB45" s="1">
        <v>0.158</v>
      </c>
      <c r="AC45" s="1">
        <v>0.14099999999999999</v>
      </c>
      <c r="AD45" s="1">
        <v>0.16300000000000001</v>
      </c>
      <c r="AE45" s="1">
        <v>0.161</v>
      </c>
      <c r="AF45" s="1">
        <v>0.16900000000000001</v>
      </c>
      <c r="AG45" s="1">
        <v>0.154</v>
      </c>
      <c r="AH45" s="1">
        <v>0.153</v>
      </c>
      <c r="AI45" s="1">
        <v>0.17</v>
      </c>
      <c r="AJ45" s="1">
        <v>0.151</v>
      </c>
      <c r="AK45" s="1">
        <v>0.17299999999999999</v>
      </c>
      <c r="AL45" s="1">
        <v>0.14299999999999999</v>
      </c>
      <c r="AM45" s="1">
        <v>0.14000000000000001</v>
      </c>
      <c r="AN45" s="1">
        <v>0.13100000000000001</v>
      </c>
      <c r="AO45" s="1">
        <v>0.151</v>
      </c>
      <c r="AP45" s="1">
        <v>0.13300000000000001</v>
      </c>
      <c r="AQ45" s="1">
        <v>0.124</v>
      </c>
      <c r="AR45" s="1">
        <v>0.1</v>
      </c>
      <c r="AS45" s="1">
        <v>0.10100000000000001</v>
      </c>
    </row>
    <row r="46" spans="1:45" x14ac:dyDescent="0.35">
      <c r="A46" t="s">
        <v>35</v>
      </c>
      <c r="B46" s="1">
        <v>9.5000000000000001E-2</v>
      </c>
      <c r="C46" s="1">
        <v>8.3000000000000004E-2</v>
      </c>
      <c r="D46" s="1">
        <v>9.0999999999999998E-2</v>
      </c>
      <c r="E46" s="1">
        <v>0.11799999999999999</v>
      </c>
      <c r="F46" s="1">
        <v>0.13400000000000001</v>
      </c>
      <c r="G46" s="1">
        <v>0.14399999999999999</v>
      </c>
      <c r="H46" s="1">
        <v>0.157</v>
      </c>
      <c r="I46" s="1">
        <v>0.158</v>
      </c>
      <c r="J46" s="1">
        <v>0.14299999999999999</v>
      </c>
      <c r="K46" s="1">
        <v>0.123</v>
      </c>
      <c r="L46" s="1">
        <v>0.109</v>
      </c>
      <c r="M46" s="1">
        <v>8.5999999999999993E-2</v>
      </c>
      <c r="N46" s="1">
        <v>6.5000000000000002E-2</v>
      </c>
      <c r="O46" s="1">
        <v>7.9000000000000001E-2</v>
      </c>
      <c r="P46" s="1">
        <v>7.8E-2</v>
      </c>
      <c r="Q46" s="1">
        <v>6.6000000000000003E-2</v>
      </c>
      <c r="R46" s="1">
        <v>6.3E-2</v>
      </c>
      <c r="S46" s="1">
        <v>5.6000000000000001E-2</v>
      </c>
      <c r="AA46" t="s">
        <v>35</v>
      </c>
      <c r="AB46" s="1">
        <v>5.1999999999999998E-2</v>
      </c>
      <c r="AC46" s="1">
        <v>0.05</v>
      </c>
      <c r="AD46" s="1">
        <v>6.0999999999999999E-2</v>
      </c>
      <c r="AE46" s="1">
        <v>6.0999999999999999E-2</v>
      </c>
      <c r="AF46" s="1">
        <v>5.8999999999999997E-2</v>
      </c>
      <c r="AG46" s="1">
        <v>5.7000000000000002E-2</v>
      </c>
      <c r="AH46" s="1">
        <v>6.6000000000000003E-2</v>
      </c>
      <c r="AI46" s="1">
        <v>6.4000000000000001E-2</v>
      </c>
      <c r="AJ46" s="1">
        <v>5.8999999999999997E-2</v>
      </c>
      <c r="AK46" s="1">
        <v>7.6999999999999999E-2</v>
      </c>
      <c r="AL46" s="1">
        <v>7.3999999999999996E-2</v>
      </c>
      <c r="AM46" s="1">
        <v>7.2999999999999995E-2</v>
      </c>
      <c r="AN46" s="1">
        <v>0.08</v>
      </c>
      <c r="AO46" s="1">
        <v>6.9000000000000006E-2</v>
      </c>
      <c r="AP46" s="1">
        <v>7.5999999999999998E-2</v>
      </c>
      <c r="AQ46" s="1">
        <v>7.2999999999999995E-2</v>
      </c>
      <c r="AR46" s="1">
        <v>6.6000000000000003E-2</v>
      </c>
      <c r="AS46" s="1">
        <v>5.5E-2</v>
      </c>
    </row>
    <row r="47" spans="1:45" x14ac:dyDescent="0.35">
      <c r="A47" t="s">
        <v>56</v>
      </c>
      <c r="B47" s="1">
        <v>5.7000000000000002E-2</v>
      </c>
      <c r="C47" s="1">
        <v>5.0999999999999997E-2</v>
      </c>
      <c r="D47" s="1">
        <v>0.06</v>
      </c>
      <c r="E47" s="1">
        <v>6.7000000000000004E-2</v>
      </c>
      <c r="F47" s="1">
        <v>7.0000000000000007E-2</v>
      </c>
      <c r="G47" s="1">
        <v>6.9000000000000006E-2</v>
      </c>
      <c r="H47" s="1">
        <v>7.0999999999999994E-2</v>
      </c>
      <c r="I47" s="1">
        <v>7.1999999999999995E-2</v>
      </c>
      <c r="J47" s="1">
        <v>7.0999999999999994E-2</v>
      </c>
      <c r="K47" s="1">
        <v>6.0999999999999999E-2</v>
      </c>
      <c r="L47" s="1">
        <v>5.5E-2</v>
      </c>
      <c r="M47" s="1">
        <v>4.5999999999999999E-2</v>
      </c>
      <c r="N47" s="1">
        <v>4.5999999999999999E-2</v>
      </c>
      <c r="O47" s="1">
        <v>5.0999999999999997E-2</v>
      </c>
      <c r="P47" s="1">
        <v>5.5E-2</v>
      </c>
      <c r="Q47" s="1">
        <v>5.8000000000000003E-2</v>
      </c>
      <c r="R47" s="1">
        <v>5.0999999999999997E-2</v>
      </c>
      <c r="S47" s="1">
        <v>5.6000000000000001E-2</v>
      </c>
      <c r="AA47" t="s">
        <v>56</v>
      </c>
      <c r="AB47" s="1">
        <v>0.161</v>
      </c>
      <c r="AC47" s="1">
        <v>0.161</v>
      </c>
      <c r="AD47" s="1">
        <v>0.16400000000000001</v>
      </c>
      <c r="AE47" s="1">
        <v>0.122</v>
      </c>
      <c r="AF47" s="1">
        <v>0.126</v>
      </c>
      <c r="AG47" s="1">
        <v>0.124</v>
      </c>
      <c r="AH47" s="1">
        <v>0.126</v>
      </c>
      <c r="AI47" s="1">
        <v>0.129</v>
      </c>
      <c r="AJ47" s="1">
        <v>0.14099999999999999</v>
      </c>
      <c r="AK47" s="1">
        <v>0.14299999999999999</v>
      </c>
      <c r="AL47" s="1">
        <v>0.124</v>
      </c>
      <c r="AM47" s="1">
        <v>0.125</v>
      </c>
      <c r="AN47" s="1">
        <v>0.124</v>
      </c>
      <c r="AO47" s="1">
        <v>0.11600000000000001</v>
      </c>
      <c r="AP47" s="1">
        <v>0.151</v>
      </c>
      <c r="AQ47" s="1">
        <v>0.14299999999999999</v>
      </c>
      <c r="AR47" s="1">
        <v>0.14499999999999999</v>
      </c>
      <c r="AS47" s="1">
        <v>0.14099999999999999</v>
      </c>
    </row>
    <row r="49" spans="1:45" x14ac:dyDescent="0.35">
      <c r="A49" t="s">
        <v>36</v>
      </c>
      <c r="B49" s="1">
        <v>3.5999999999999997E-2</v>
      </c>
      <c r="C49" s="1">
        <v>3.4000000000000002E-2</v>
      </c>
      <c r="D49" s="1">
        <v>4.8000000000000001E-2</v>
      </c>
      <c r="E49" s="1">
        <v>6.2E-2</v>
      </c>
      <c r="F49" s="1">
        <v>0.08</v>
      </c>
      <c r="G49" s="1">
        <v>0.108</v>
      </c>
      <c r="H49" s="1">
        <v>0.14599999999999999</v>
      </c>
      <c r="I49" s="1">
        <v>0.14199999999999999</v>
      </c>
      <c r="J49" s="1">
        <v>0.126</v>
      </c>
      <c r="K49" s="1">
        <v>0.113</v>
      </c>
      <c r="L49" s="1">
        <v>9.7000000000000003E-2</v>
      </c>
      <c r="M49" s="1">
        <v>7.4999999999999997E-2</v>
      </c>
      <c r="N49" s="1">
        <v>6.0999999999999999E-2</v>
      </c>
      <c r="O49" s="1">
        <v>6.9000000000000006E-2</v>
      </c>
      <c r="P49" s="1">
        <v>7.8E-2</v>
      </c>
      <c r="Q49" s="1">
        <v>7.5999999999999998E-2</v>
      </c>
      <c r="R49" s="1">
        <v>6.5000000000000002E-2</v>
      </c>
      <c r="S49" s="1">
        <v>0.05</v>
      </c>
      <c r="AA49" t="s">
        <v>36</v>
      </c>
      <c r="AB49" s="1">
        <v>7.3999999999999996E-2</v>
      </c>
      <c r="AC49" s="1">
        <v>8.3000000000000004E-2</v>
      </c>
      <c r="AD49" s="1">
        <v>7.2999999999999995E-2</v>
      </c>
      <c r="AE49" s="1">
        <v>7.6999999999999999E-2</v>
      </c>
      <c r="AF49" s="1">
        <v>8.1000000000000003E-2</v>
      </c>
      <c r="AG49" s="1">
        <v>8.1000000000000003E-2</v>
      </c>
      <c r="AH49" s="1">
        <v>7.3999999999999996E-2</v>
      </c>
      <c r="AI49" s="1">
        <v>6.8000000000000005E-2</v>
      </c>
      <c r="AJ49" s="1">
        <v>7.2999999999999995E-2</v>
      </c>
      <c r="AK49" s="1">
        <v>8.4000000000000005E-2</v>
      </c>
      <c r="AL49" s="1">
        <v>9.2999999999999999E-2</v>
      </c>
      <c r="AM49" s="1">
        <v>8.4000000000000005E-2</v>
      </c>
      <c r="AN49" s="1">
        <v>8.5999999999999993E-2</v>
      </c>
      <c r="AO49" s="1">
        <v>8.8999999999999996E-2</v>
      </c>
      <c r="AP49" s="1">
        <v>8.2000000000000003E-2</v>
      </c>
      <c r="AQ49" s="1">
        <v>8.3000000000000004E-2</v>
      </c>
      <c r="AR49" s="1">
        <v>8.8999999999999996E-2</v>
      </c>
      <c r="AS49" s="1">
        <v>0.1</v>
      </c>
    </row>
    <row r="50" spans="1:45" x14ac:dyDescent="0.35">
      <c r="A50" t="s">
        <v>51</v>
      </c>
      <c r="B50" s="1" t="s">
        <v>123</v>
      </c>
      <c r="C50" s="1" t="s">
        <v>123</v>
      </c>
      <c r="D50" s="1">
        <v>5.2999999999999999E-2</v>
      </c>
      <c r="E50" s="1">
        <v>5.1999999999999998E-2</v>
      </c>
      <c r="F50" s="1">
        <v>5.0999999999999997E-2</v>
      </c>
      <c r="G50" s="1">
        <v>5.2999999999999999E-2</v>
      </c>
      <c r="H50" s="1">
        <v>0.05</v>
      </c>
      <c r="I50" s="1">
        <v>5.0999999999999997E-2</v>
      </c>
      <c r="J50" s="1">
        <v>4.7E-2</v>
      </c>
      <c r="K50" s="1">
        <v>0.04</v>
      </c>
      <c r="L50" s="1">
        <v>4.1000000000000002E-2</v>
      </c>
      <c r="M50" s="1">
        <v>3.3000000000000002E-2</v>
      </c>
      <c r="N50" s="1">
        <v>3.9E-2</v>
      </c>
      <c r="O50" s="1">
        <v>4.3999999999999997E-2</v>
      </c>
      <c r="P50" s="1">
        <v>3.5999999999999997E-2</v>
      </c>
      <c r="Q50" s="1">
        <v>3.5000000000000003E-2</v>
      </c>
      <c r="R50" s="1">
        <v>3.6999999999999998E-2</v>
      </c>
      <c r="S50" s="1">
        <v>3.5999999999999997E-2</v>
      </c>
      <c r="AA50" t="s">
        <v>51</v>
      </c>
      <c r="AB50" s="1" t="s">
        <v>123</v>
      </c>
      <c r="AC50" s="1" t="s">
        <v>123</v>
      </c>
      <c r="AD50" s="1">
        <v>8.1000000000000003E-2</v>
      </c>
      <c r="AE50" s="1">
        <v>7.6999999999999999E-2</v>
      </c>
      <c r="AF50" s="1">
        <v>7.6999999999999999E-2</v>
      </c>
      <c r="AG50" s="1">
        <v>6.9000000000000006E-2</v>
      </c>
      <c r="AH50" s="1">
        <v>6.2E-2</v>
      </c>
      <c r="AI50" s="1">
        <v>7.0000000000000007E-2</v>
      </c>
      <c r="AJ50" s="1">
        <v>7.3999999999999996E-2</v>
      </c>
      <c r="AK50" s="1">
        <v>6.0999999999999999E-2</v>
      </c>
      <c r="AL50" s="1">
        <v>5.2999999999999999E-2</v>
      </c>
      <c r="AM50" s="1">
        <v>0.05</v>
      </c>
      <c r="AN50" s="1">
        <v>5.5E-2</v>
      </c>
      <c r="AO50" s="1">
        <v>5.8000000000000003E-2</v>
      </c>
      <c r="AP50" s="1">
        <v>8.3000000000000004E-2</v>
      </c>
      <c r="AQ50" s="1">
        <v>4.5999999999999999E-2</v>
      </c>
      <c r="AR50" s="1">
        <v>5.1999999999999998E-2</v>
      </c>
      <c r="AS50" s="1">
        <v>4.8000000000000001E-2</v>
      </c>
    </row>
    <row r="52" spans="1:45" x14ac:dyDescent="0.35">
      <c r="A52" t="s">
        <v>122</v>
      </c>
    </row>
    <row r="53" spans="1:45" x14ac:dyDescent="0.35">
      <c r="A53" t="s">
        <v>126</v>
      </c>
    </row>
    <row r="55" spans="1:45" x14ac:dyDescent="0.35">
      <c r="A55" s="6" t="s">
        <v>125</v>
      </c>
    </row>
    <row r="57" spans="1:45" x14ac:dyDescent="0.35">
      <c r="A57" t="s">
        <v>128</v>
      </c>
    </row>
    <row r="59" spans="1:45" x14ac:dyDescent="0.35">
      <c r="A59" t="s">
        <v>129</v>
      </c>
    </row>
    <row r="60" spans="1:45" x14ac:dyDescent="0.35">
      <c r="A60" t="s">
        <v>130</v>
      </c>
    </row>
  </sheetData>
  <sortState xmlns:xlrd2="http://schemas.microsoft.com/office/spreadsheetml/2017/richdata2" ref="A5:S41">
    <sortCondition ref="A4:A41"/>
  </sortState>
  <hyperlinks>
    <hyperlink ref="A55" r:id="rId1" xr:uid="{E9C4640C-BE61-448A-96A9-665E313821A5}"/>
  </hyperlinks>
  <pageMargins left="0.70866141732283472" right="0.70866141732283472" top="0.74803149606299213" bottom="0.74803149606299213" header="0.31496062992125984" footer="0.31496062992125984"/>
  <pageSetup scale="59" fitToWidth="2"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3905A-5F77-4084-AB21-896A0481ECF2}">
  <sheetPr>
    <pageSetUpPr fitToPage="1"/>
  </sheetPr>
  <dimension ref="A1:AS60"/>
  <sheetViews>
    <sheetView zoomScale="70" zoomScaleNormal="70" workbookViewId="0">
      <pane xSplit="1" ySplit="3" topLeftCell="B4" activePane="bottomRight" state="frozen"/>
      <selection pane="topRight" activeCell="B1" sqref="B1"/>
      <selection pane="bottomLeft" activeCell="A4" sqref="A4"/>
      <selection pane="bottomRight" activeCell="B4" sqref="B4"/>
    </sheetView>
  </sheetViews>
  <sheetFormatPr defaultRowHeight="14.5" x14ac:dyDescent="0.35"/>
  <cols>
    <col min="1" max="1" width="16.81640625" customWidth="1"/>
    <col min="2" max="19" width="11.453125" customWidth="1"/>
    <col min="20" max="26" width="2.453125" customWidth="1"/>
    <col min="27" max="27" width="15.1796875" customWidth="1"/>
  </cols>
  <sheetData>
    <row r="1" spans="1:45" x14ac:dyDescent="0.35">
      <c r="A1" s="3" t="s">
        <v>83</v>
      </c>
      <c r="B1" s="3"/>
      <c r="C1" s="3"/>
      <c r="D1" s="3"/>
      <c r="E1" s="3"/>
      <c r="F1" s="3"/>
      <c r="G1" s="3"/>
      <c r="H1" s="3"/>
      <c r="I1" s="3"/>
      <c r="J1" s="3"/>
      <c r="K1" s="3"/>
      <c r="L1" s="3"/>
      <c r="M1" s="3"/>
      <c r="N1" s="3"/>
      <c r="O1" s="3"/>
      <c r="P1" s="3"/>
      <c r="Q1" s="3"/>
      <c r="R1" s="3"/>
      <c r="AA1" s="2" t="s">
        <v>63</v>
      </c>
      <c r="AB1" s="2"/>
      <c r="AC1" s="2"/>
      <c r="AD1" s="2"/>
      <c r="AE1" s="2"/>
      <c r="AF1" s="2"/>
      <c r="AG1" s="2"/>
      <c r="AH1" s="2"/>
      <c r="AI1" s="2"/>
      <c r="AJ1" s="2"/>
      <c r="AK1" s="2"/>
      <c r="AL1" s="2"/>
      <c r="AM1" s="2"/>
      <c r="AN1" s="2"/>
      <c r="AO1" s="2"/>
      <c r="AP1" s="2"/>
      <c r="AQ1" s="2"/>
      <c r="AR1" s="2"/>
    </row>
    <row r="2" spans="1:45" x14ac:dyDescent="0.35">
      <c r="B2">
        <v>2007</v>
      </c>
      <c r="C2">
        <v>2008</v>
      </c>
      <c r="D2">
        <v>2009</v>
      </c>
      <c r="E2">
        <v>2010</v>
      </c>
      <c r="F2">
        <v>2011</v>
      </c>
      <c r="G2">
        <v>2012</v>
      </c>
      <c r="H2">
        <v>2013</v>
      </c>
      <c r="I2">
        <v>2014</v>
      </c>
      <c r="J2">
        <v>2015</v>
      </c>
      <c r="K2">
        <v>2016</v>
      </c>
      <c r="L2">
        <v>2017</v>
      </c>
      <c r="M2">
        <v>2018</v>
      </c>
      <c r="N2">
        <v>2019</v>
      </c>
      <c r="O2">
        <v>2020</v>
      </c>
      <c r="P2">
        <v>2021</v>
      </c>
      <c r="Q2">
        <v>2022</v>
      </c>
      <c r="R2">
        <v>2023</v>
      </c>
      <c r="S2">
        <v>2024</v>
      </c>
      <c r="AB2">
        <v>2007</v>
      </c>
      <c r="AC2">
        <v>2008</v>
      </c>
      <c r="AD2">
        <v>2009</v>
      </c>
      <c r="AE2">
        <v>2010</v>
      </c>
      <c r="AF2">
        <v>2011</v>
      </c>
      <c r="AG2">
        <v>2012</v>
      </c>
      <c r="AH2">
        <v>2013</v>
      </c>
      <c r="AI2">
        <v>2014</v>
      </c>
      <c r="AJ2">
        <v>2015</v>
      </c>
      <c r="AK2">
        <v>2016</v>
      </c>
      <c r="AL2">
        <v>2017</v>
      </c>
      <c r="AM2">
        <v>2018</v>
      </c>
      <c r="AN2">
        <v>2019</v>
      </c>
      <c r="AO2">
        <v>2020</v>
      </c>
      <c r="AP2">
        <v>2021</v>
      </c>
      <c r="AQ2">
        <v>2022</v>
      </c>
      <c r="AR2">
        <v>2023</v>
      </c>
      <c r="AS2">
        <v>2024</v>
      </c>
    </row>
    <row r="3" spans="1:45" x14ac:dyDescent="0.35">
      <c r="A3" t="s">
        <v>0</v>
      </c>
      <c r="B3" t="s">
        <v>64</v>
      </c>
      <c r="C3" t="s">
        <v>65</v>
      </c>
      <c r="D3" t="s">
        <v>66</v>
      </c>
      <c r="E3" t="s">
        <v>67</v>
      </c>
      <c r="F3" t="s">
        <v>68</v>
      </c>
      <c r="G3" t="s">
        <v>69</v>
      </c>
      <c r="H3" t="s">
        <v>70</v>
      </c>
      <c r="I3" t="s">
        <v>71</v>
      </c>
      <c r="J3" t="s">
        <v>72</v>
      </c>
      <c r="K3" t="s">
        <v>73</v>
      </c>
      <c r="L3" t="s">
        <v>74</v>
      </c>
      <c r="M3" t="s">
        <v>75</v>
      </c>
      <c r="N3" t="s">
        <v>76</v>
      </c>
      <c r="O3" t="s">
        <v>77</v>
      </c>
      <c r="P3" t="s">
        <v>78</v>
      </c>
      <c r="Q3" t="s">
        <v>79</v>
      </c>
      <c r="R3" t="s">
        <v>80</v>
      </c>
      <c r="S3" t="s">
        <v>81</v>
      </c>
      <c r="AA3" t="s">
        <v>0</v>
      </c>
      <c r="AB3" t="s">
        <v>64</v>
      </c>
      <c r="AC3" t="s">
        <v>65</v>
      </c>
      <c r="AD3" t="s">
        <v>66</v>
      </c>
      <c r="AE3" t="s">
        <v>67</v>
      </c>
      <c r="AF3" t="s">
        <v>68</v>
      </c>
      <c r="AG3" t="s">
        <v>69</v>
      </c>
      <c r="AH3" t="s">
        <v>70</v>
      </c>
      <c r="AI3" t="s">
        <v>71</v>
      </c>
      <c r="AJ3" t="s">
        <v>72</v>
      </c>
      <c r="AK3" t="s">
        <v>73</v>
      </c>
      <c r="AL3" t="s">
        <v>74</v>
      </c>
      <c r="AM3" t="s">
        <v>75</v>
      </c>
      <c r="AN3" t="s">
        <v>76</v>
      </c>
      <c r="AO3" t="s">
        <v>77</v>
      </c>
      <c r="AP3" t="s">
        <v>78</v>
      </c>
      <c r="AQ3" t="s">
        <v>79</v>
      </c>
      <c r="AR3" t="s">
        <v>80</v>
      </c>
      <c r="AS3" t="s">
        <v>81</v>
      </c>
    </row>
    <row r="4" spans="1:45" x14ac:dyDescent="0.35">
      <c r="A4" t="s">
        <v>19</v>
      </c>
      <c r="B4" s="1" t="s">
        <v>123</v>
      </c>
      <c r="C4" s="1" t="s">
        <v>123</v>
      </c>
      <c r="D4" s="1" t="s">
        <v>123</v>
      </c>
      <c r="E4" s="1" t="s">
        <v>123</v>
      </c>
      <c r="F4" s="1" t="s">
        <v>123</v>
      </c>
      <c r="G4" s="1" t="s">
        <v>123</v>
      </c>
      <c r="H4" s="1" t="s">
        <v>123</v>
      </c>
      <c r="I4" s="1" t="s">
        <v>123</v>
      </c>
      <c r="J4" s="1" t="s">
        <v>123</v>
      </c>
      <c r="K4" s="1" t="s">
        <v>123</v>
      </c>
      <c r="L4" s="1" t="s">
        <v>123</v>
      </c>
      <c r="M4" s="1" t="s">
        <v>123</v>
      </c>
      <c r="N4" s="1" t="s">
        <v>123</v>
      </c>
      <c r="O4" s="1" t="s">
        <v>123</v>
      </c>
      <c r="P4" s="1" t="s">
        <v>123</v>
      </c>
      <c r="Q4" s="1" t="s">
        <v>123</v>
      </c>
      <c r="R4" s="1">
        <v>7.9000000000000001E-2</v>
      </c>
      <c r="S4" s="1" t="s">
        <v>123</v>
      </c>
      <c r="AA4" t="s">
        <v>19</v>
      </c>
      <c r="AB4" s="1"/>
      <c r="AC4" s="1"/>
      <c r="AD4" s="1"/>
      <c r="AE4" s="1"/>
      <c r="AF4" s="1"/>
      <c r="AG4" s="1"/>
      <c r="AH4" s="1"/>
      <c r="AI4" s="1"/>
      <c r="AJ4" s="1"/>
      <c r="AK4" s="1"/>
      <c r="AL4" s="1"/>
      <c r="AM4" s="1"/>
      <c r="AN4" s="1"/>
      <c r="AO4" s="1"/>
      <c r="AP4" s="1"/>
      <c r="AQ4" s="1"/>
      <c r="AR4" s="1">
        <v>9.5962500000000006E-2</v>
      </c>
      <c r="AS4" s="1"/>
    </row>
    <row r="5" spans="1:45" x14ac:dyDescent="0.35">
      <c r="A5" t="s">
        <v>32</v>
      </c>
      <c r="B5" s="1">
        <v>8.5999999999999993E-2</v>
      </c>
      <c r="C5" s="1">
        <v>0.08</v>
      </c>
      <c r="D5" s="1">
        <v>9.6000000000000002E-2</v>
      </c>
      <c r="E5" s="1">
        <v>9.1999999999999998E-2</v>
      </c>
      <c r="F5" s="1">
        <v>8.5000000000000006E-2</v>
      </c>
      <c r="G5" s="1">
        <v>8.5000000000000006E-2</v>
      </c>
      <c r="H5" s="1">
        <v>8.8999999999999996E-2</v>
      </c>
      <c r="I5" s="1">
        <v>0.1</v>
      </c>
      <c r="J5" s="1">
        <v>0.10199999999999999</v>
      </c>
      <c r="K5" s="1">
        <v>0.10299999999999999</v>
      </c>
      <c r="L5" s="1">
        <v>0.1</v>
      </c>
      <c r="M5" s="1">
        <v>9.0999999999999998E-2</v>
      </c>
      <c r="N5" s="1">
        <v>8.6999999999999994E-2</v>
      </c>
      <c r="O5" s="1">
        <v>0.109</v>
      </c>
      <c r="P5" s="1">
        <v>0.10100000000000001</v>
      </c>
      <c r="Q5" s="1">
        <v>0.10299999999999999</v>
      </c>
      <c r="R5" s="1">
        <v>0.113</v>
      </c>
      <c r="S5" s="1" t="s">
        <v>123</v>
      </c>
      <c r="AA5" t="s">
        <v>32</v>
      </c>
      <c r="AB5" s="1">
        <v>0.13200000000000001</v>
      </c>
      <c r="AC5" s="1">
        <v>0.127</v>
      </c>
      <c r="AD5" s="1">
        <v>0.13200000000000001</v>
      </c>
      <c r="AE5" s="1">
        <v>0.124</v>
      </c>
      <c r="AF5" s="1">
        <v>0.11600000000000001</v>
      </c>
      <c r="AG5" s="1">
        <v>0.111</v>
      </c>
      <c r="AH5" s="1">
        <v>0.113</v>
      </c>
      <c r="AI5" s="1">
        <v>0.11899999999999999</v>
      </c>
      <c r="AJ5" s="1">
        <v>0.108</v>
      </c>
      <c r="AK5" s="1">
        <v>0.111</v>
      </c>
      <c r="AL5" s="1">
        <v>0.106</v>
      </c>
      <c r="AM5" s="1">
        <v>0.11799999999999999</v>
      </c>
      <c r="AN5" s="1">
        <v>0.11700000000000001</v>
      </c>
      <c r="AO5" s="1">
        <v>0.115</v>
      </c>
      <c r="AP5" s="1">
        <v>0.123</v>
      </c>
      <c r="AQ5" s="1">
        <v>0.11600000000000001</v>
      </c>
      <c r="AR5" s="1">
        <v>0.122</v>
      </c>
      <c r="AS5" s="1"/>
    </row>
    <row r="6" spans="1:45" x14ac:dyDescent="0.35">
      <c r="A6" t="s">
        <v>33</v>
      </c>
      <c r="B6" s="1">
        <v>0.11600000000000001</v>
      </c>
      <c r="C6" s="1">
        <v>0.106</v>
      </c>
      <c r="D6" s="1">
        <v>0.11799999999999999</v>
      </c>
      <c r="E6" s="1">
        <v>0.125</v>
      </c>
      <c r="F6" s="1">
        <v>0.129</v>
      </c>
      <c r="G6" s="1">
        <v>0.14000000000000001</v>
      </c>
      <c r="H6" s="1">
        <v>0.14699999999999999</v>
      </c>
      <c r="I6" s="1">
        <v>0.14799999999999999</v>
      </c>
      <c r="J6" s="1">
        <v>0.14699999999999999</v>
      </c>
      <c r="K6" s="1">
        <v>0.126</v>
      </c>
      <c r="L6" s="1">
        <v>0.13200000000000001</v>
      </c>
      <c r="M6" s="1">
        <v>0.12</v>
      </c>
      <c r="N6" s="1">
        <v>0.11600000000000001</v>
      </c>
      <c r="O6" s="1">
        <v>0.126</v>
      </c>
      <c r="P6" s="1">
        <v>0.109</v>
      </c>
      <c r="Q6" s="1">
        <v>0.1</v>
      </c>
      <c r="R6" s="1">
        <v>0.107</v>
      </c>
      <c r="S6" s="1" t="s">
        <v>123</v>
      </c>
      <c r="AA6" t="s">
        <v>33</v>
      </c>
      <c r="AB6" s="1">
        <v>0.158</v>
      </c>
      <c r="AC6" s="1">
        <v>0.14699999999999999</v>
      </c>
      <c r="AD6" s="1">
        <v>0.151</v>
      </c>
      <c r="AE6" s="1">
        <v>0.15</v>
      </c>
      <c r="AF6" s="1">
        <v>0.16</v>
      </c>
      <c r="AG6" s="1">
        <v>0.16300000000000001</v>
      </c>
      <c r="AH6" s="1">
        <v>0.16300000000000001</v>
      </c>
      <c r="AI6" s="1">
        <v>0.151</v>
      </c>
      <c r="AJ6" s="1">
        <v>0.157</v>
      </c>
      <c r="AK6" s="1">
        <v>0.14599999999999999</v>
      </c>
      <c r="AL6" s="1">
        <v>0.14899999999999999</v>
      </c>
      <c r="AM6" s="1">
        <v>0.14799999999999999</v>
      </c>
      <c r="AN6" s="1">
        <v>0.128</v>
      </c>
      <c r="AO6" s="1">
        <v>0.13900000000000001</v>
      </c>
      <c r="AP6" s="1">
        <v>0.10100000000000001</v>
      </c>
      <c r="AQ6" s="1">
        <v>0.10199999999999999</v>
      </c>
      <c r="AR6" s="1">
        <v>0.106</v>
      </c>
      <c r="AS6" s="1"/>
    </row>
    <row r="7" spans="1:45" x14ac:dyDescent="0.35">
      <c r="A7" t="s">
        <v>20</v>
      </c>
      <c r="B7" s="1">
        <v>9.4E-2</v>
      </c>
      <c r="C7" s="1">
        <v>9.8000000000000004E-2</v>
      </c>
      <c r="D7" s="1">
        <v>0.11799999999999999</v>
      </c>
      <c r="E7" s="1">
        <v>0.114</v>
      </c>
      <c r="F7" s="1">
        <v>0.106</v>
      </c>
      <c r="G7" s="1">
        <v>0.104</v>
      </c>
      <c r="H7" s="1">
        <v>0.105</v>
      </c>
      <c r="I7" s="1">
        <v>0.112</v>
      </c>
      <c r="J7" s="1">
        <v>0.112</v>
      </c>
      <c r="K7" s="1">
        <v>0.11</v>
      </c>
      <c r="L7" s="1">
        <v>0.10299999999999999</v>
      </c>
      <c r="M7" s="1">
        <v>0.10100000000000001</v>
      </c>
      <c r="N7" s="1">
        <v>0.10199999999999999</v>
      </c>
      <c r="O7" s="1">
        <v>0.14399999999999999</v>
      </c>
      <c r="P7" s="1">
        <v>0.11600000000000001</v>
      </c>
      <c r="Q7" s="1">
        <v>0.1</v>
      </c>
      <c r="R7" s="1">
        <v>0.10299999999999999</v>
      </c>
      <c r="S7" s="1">
        <v>0.112</v>
      </c>
      <c r="AA7" t="s">
        <v>20</v>
      </c>
      <c r="AB7" s="1">
        <v>0.113</v>
      </c>
      <c r="AC7" s="1">
        <v>0.112</v>
      </c>
      <c r="AD7" s="1">
        <v>0.114</v>
      </c>
      <c r="AE7" s="1">
        <v>0.11600000000000001</v>
      </c>
      <c r="AF7" s="1">
        <v>0.121</v>
      </c>
      <c r="AG7" s="1">
        <v>0.115</v>
      </c>
      <c r="AH7" s="1">
        <v>0.114</v>
      </c>
      <c r="AI7" s="1">
        <v>0.11799999999999999</v>
      </c>
      <c r="AJ7" s="1">
        <v>0.11700000000000001</v>
      </c>
      <c r="AK7" s="1">
        <v>0.107</v>
      </c>
      <c r="AL7" s="1">
        <v>0.106</v>
      </c>
      <c r="AM7" s="1">
        <v>9.9000000000000005E-2</v>
      </c>
      <c r="AN7" s="1">
        <v>9.8000000000000004E-2</v>
      </c>
      <c r="AO7" s="1">
        <v>0.13100000000000001</v>
      </c>
      <c r="AP7" s="1">
        <v>0.10199999999999999</v>
      </c>
      <c r="AQ7" s="1">
        <v>9.0999999999999998E-2</v>
      </c>
      <c r="AR7" s="1">
        <v>9.5000000000000001E-2</v>
      </c>
      <c r="AS7" s="1">
        <v>0.10100000000000001</v>
      </c>
    </row>
    <row r="8" spans="1:45" x14ac:dyDescent="0.35">
      <c r="A8" t="s">
        <v>21</v>
      </c>
      <c r="B8" s="1" t="s">
        <v>123</v>
      </c>
      <c r="C8" s="1" t="s">
        <v>123</v>
      </c>
      <c r="D8" s="1" t="s">
        <v>123</v>
      </c>
      <c r="E8" s="1">
        <v>0.14699999999999999</v>
      </c>
      <c r="F8" s="1">
        <v>0.13800000000000001</v>
      </c>
      <c r="G8" s="1">
        <v>0.13300000000000001</v>
      </c>
      <c r="H8" s="1">
        <v>0.13400000000000001</v>
      </c>
      <c r="I8" s="1">
        <v>0.14699999999999999</v>
      </c>
      <c r="J8" s="1">
        <v>0.14699999999999999</v>
      </c>
      <c r="K8" s="1">
        <v>0.14099999999999999</v>
      </c>
      <c r="L8" s="1">
        <v>0.14199999999999999</v>
      </c>
      <c r="M8" s="1">
        <v>0.14199999999999999</v>
      </c>
      <c r="N8" s="1">
        <v>0.14499999999999999</v>
      </c>
      <c r="O8" s="1">
        <v>0.21</v>
      </c>
      <c r="P8" s="1">
        <v>0.157</v>
      </c>
      <c r="Q8" s="1">
        <v>0.14399999999999999</v>
      </c>
      <c r="R8" s="1">
        <v>0.154</v>
      </c>
      <c r="S8" s="1">
        <v>0.14499999999999999</v>
      </c>
      <c r="AA8" t="s">
        <v>21</v>
      </c>
      <c r="AB8" s="1"/>
      <c r="AC8" s="1"/>
      <c r="AD8" s="1"/>
      <c r="AE8" s="1">
        <v>0.27300000000000002</v>
      </c>
      <c r="AF8" s="1">
        <v>0.26800000000000002</v>
      </c>
      <c r="AG8" s="1">
        <v>0.25600000000000001</v>
      </c>
      <c r="AH8" s="1">
        <v>0.255</v>
      </c>
      <c r="AI8" s="1">
        <v>0.25600000000000001</v>
      </c>
      <c r="AJ8" s="1">
        <v>0.253</v>
      </c>
      <c r="AK8" s="1">
        <v>0.23400000000000001</v>
      </c>
      <c r="AL8" s="1">
        <v>0.23100000000000001</v>
      </c>
      <c r="AM8" s="1">
        <v>0.22600000000000001</v>
      </c>
      <c r="AN8" s="1">
        <v>0.223</v>
      </c>
      <c r="AO8" s="1">
        <v>0.28000000000000003</v>
      </c>
      <c r="AP8" s="1">
        <v>0.23300000000000001</v>
      </c>
      <c r="AQ8" s="1">
        <v>0.20699999999999999</v>
      </c>
      <c r="AR8" s="1">
        <v>0.21299999999999999</v>
      </c>
      <c r="AS8" s="1">
        <v>0.19600000000000001</v>
      </c>
    </row>
    <row r="9" spans="1:45" x14ac:dyDescent="0.35">
      <c r="A9" t="s">
        <v>22</v>
      </c>
      <c r="B9" s="1">
        <v>0.152</v>
      </c>
      <c r="C9" s="1">
        <v>0.14499999999999999</v>
      </c>
      <c r="D9" s="1">
        <v>0.14000000000000001</v>
      </c>
      <c r="E9" s="1">
        <v>0.13300000000000001</v>
      </c>
      <c r="F9" s="1">
        <v>0.127</v>
      </c>
      <c r="G9" s="1">
        <v>0.124</v>
      </c>
      <c r="H9" s="1">
        <v>0.124</v>
      </c>
      <c r="I9" s="1">
        <v>0.12</v>
      </c>
      <c r="J9" s="1">
        <v>0.111</v>
      </c>
      <c r="K9" s="1">
        <v>0.11899999999999999</v>
      </c>
      <c r="L9" s="1">
        <v>0.123</v>
      </c>
      <c r="M9" s="1">
        <v>0.13</v>
      </c>
      <c r="N9" s="1">
        <v>0.14000000000000001</v>
      </c>
      <c r="O9" s="1">
        <v>0.19</v>
      </c>
      <c r="P9" s="1">
        <v>0.17100000000000001</v>
      </c>
      <c r="Q9" s="1">
        <v>0.17599999999999999</v>
      </c>
      <c r="R9" s="1">
        <v>0.17299999999999999</v>
      </c>
      <c r="S9" s="1">
        <v>0.183</v>
      </c>
      <c r="AA9" t="s">
        <v>22</v>
      </c>
      <c r="AB9" s="1">
        <v>0.38200000000000001</v>
      </c>
      <c r="AC9" s="1">
        <v>0.371</v>
      </c>
      <c r="AD9" s="1">
        <v>0.36099999999999999</v>
      </c>
      <c r="AE9" s="1">
        <v>0.34399999999999997</v>
      </c>
      <c r="AF9" s="1">
        <v>0.33900000000000002</v>
      </c>
      <c r="AG9" s="1">
        <v>0.33</v>
      </c>
      <c r="AH9" s="1">
        <v>0.318</v>
      </c>
      <c r="AI9" s="1">
        <v>0.307</v>
      </c>
      <c r="AJ9" s="1">
        <v>0.308</v>
      </c>
      <c r="AK9" s="1">
        <v>0.30399999999999999</v>
      </c>
      <c r="AL9" s="1">
        <v>0.314</v>
      </c>
      <c r="AM9" s="1">
        <v>0.32500000000000001</v>
      </c>
      <c r="AN9" s="1">
        <v>0.33300000000000002</v>
      </c>
      <c r="AO9" s="1">
        <v>0.41099999999999998</v>
      </c>
      <c r="AP9" s="1">
        <v>0.371</v>
      </c>
      <c r="AQ9" s="1">
        <v>0.434</v>
      </c>
      <c r="AR9" s="1">
        <v>0.432</v>
      </c>
      <c r="AS9" s="1">
        <v>0.436</v>
      </c>
    </row>
    <row r="10" spans="1:45" x14ac:dyDescent="0.35">
      <c r="A10" t="s">
        <v>23</v>
      </c>
      <c r="B10" s="1" t="s">
        <v>123</v>
      </c>
      <c r="C10" s="1" t="s">
        <v>123</v>
      </c>
      <c r="D10" s="1" t="s">
        <v>123</v>
      </c>
      <c r="E10" s="1" t="s">
        <v>123</v>
      </c>
      <c r="F10" s="1">
        <v>0.154</v>
      </c>
      <c r="G10" s="1">
        <v>0.13300000000000001</v>
      </c>
      <c r="H10" s="1">
        <v>0.129</v>
      </c>
      <c r="I10" s="1">
        <v>0.13900000000000001</v>
      </c>
      <c r="J10" s="1">
        <v>0.13100000000000001</v>
      </c>
      <c r="K10" s="1">
        <v>0.159</v>
      </c>
      <c r="L10" s="1">
        <v>0.159</v>
      </c>
      <c r="M10" s="1">
        <v>0.156</v>
      </c>
      <c r="N10" s="1">
        <v>0.152</v>
      </c>
      <c r="O10" s="1">
        <v>0.193</v>
      </c>
      <c r="P10" s="1">
        <v>0.17199999999999999</v>
      </c>
      <c r="Q10" s="1">
        <v>0.14499999999999999</v>
      </c>
      <c r="R10" s="1">
        <v>0.182</v>
      </c>
      <c r="S10" s="1">
        <v>0.159</v>
      </c>
      <c r="AA10" t="s">
        <v>23</v>
      </c>
      <c r="AB10" s="1"/>
      <c r="AC10" s="1"/>
      <c r="AD10" s="1"/>
      <c r="AE10" s="1"/>
      <c r="AF10" s="1">
        <v>0.311</v>
      </c>
      <c r="AG10" s="1">
        <v>0.27100000000000002</v>
      </c>
      <c r="AH10" s="1">
        <v>0.28100000000000003</v>
      </c>
      <c r="AI10" s="1">
        <v>0.28100000000000003</v>
      </c>
      <c r="AJ10" s="1">
        <v>0.29599999999999999</v>
      </c>
      <c r="AK10" s="1">
        <v>0.31900000000000001</v>
      </c>
      <c r="AL10" s="1">
        <v>0.30599999999999999</v>
      </c>
      <c r="AM10" s="1">
        <v>0.3</v>
      </c>
      <c r="AN10" s="1">
        <v>0.27800000000000002</v>
      </c>
      <c r="AO10" s="1">
        <v>0.3</v>
      </c>
      <c r="AP10" s="1">
        <v>0.29599999999999999</v>
      </c>
      <c r="AQ10" s="1">
        <v>0.27400000000000002</v>
      </c>
      <c r="AR10" s="1">
        <v>0.308</v>
      </c>
      <c r="AS10" s="1">
        <v>0.27200000000000002</v>
      </c>
    </row>
    <row r="11" spans="1:45" x14ac:dyDescent="0.35">
      <c r="A11" t="s">
        <v>37</v>
      </c>
      <c r="B11" s="1">
        <v>5.2999999999999999E-2</v>
      </c>
      <c r="C11" s="1">
        <v>0.05</v>
      </c>
      <c r="D11" s="1">
        <v>8.1000000000000003E-2</v>
      </c>
      <c r="E11" s="1">
        <v>8.5999999999999993E-2</v>
      </c>
      <c r="F11" s="1">
        <v>8.1000000000000003E-2</v>
      </c>
      <c r="G11" s="1">
        <v>8.3000000000000004E-2</v>
      </c>
      <c r="H11" s="1">
        <v>8.6999999999999994E-2</v>
      </c>
      <c r="I11" s="1">
        <v>7.4999999999999997E-2</v>
      </c>
      <c r="J11" s="1">
        <v>7.0999999999999994E-2</v>
      </c>
      <c r="K11" s="1">
        <v>6.0999999999999999E-2</v>
      </c>
      <c r="L11" s="1">
        <v>4.8000000000000001E-2</v>
      </c>
      <c r="M11" s="1">
        <v>3.9E-2</v>
      </c>
      <c r="N11" s="1">
        <v>4.1000000000000002E-2</v>
      </c>
      <c r="O11" s="1">
        <v>4.2999999999999997E-2</v>
      </c>
      <c r="P11" s="1">
        <v>6.0999999999999999E-2</v>
      </c>
      <c r="Q11" s="1">
        <v>5.8000000000000003E-2</v>
      </c>
      <c r="R11" s="1">
        <v>4.2999999999999997E-2</v>
      </c>
      <c r="S11" s="1" t="s">
        <v>123</v>
      </c>
      <c r="AA11" t="s">
        <v>37</v>
      </c>
      <c r="AB11" s="1">
        <v>0.185</v>
      </c>
      <c r="AC11" s="1">
        <v>0.17</v>
      </c>
      <c r="AD11" s="1">
        <v>0.17799999999999999</v>
      </c>
      <c r="AE11" s="1">
        <v>0.182</v>
      </c>
      <c r="AF11" s="1">
        <v>0.186</v>
      </c>
      <c r="AG11" s="1">
        <v>0.186</v>
      </c>
      <c r="AH11" s="1">
        <v>0.19</v>
      </c>
      <c r="AI11" s="1">
        <v>0.17299999999999999</v>
      </c>
      <c r="AJ11" s="1">
        <v>0.188</v>
      </c>
      <c r="AK11" s="1">
        <v>0.17399999999999999</v>
      </c>
      <c r="AL11" s="1">
        <v>0.161</v>
      </c>
      <c r="AM11" s="1">
        <v>0.157</v>
      </c>
      <c r="AN11" s="1">
        <v>0.16700000000000001</v>
      </c>
      <c r="AO11" s="1">
        <v>0.182</v>
      </c>
      <c r="AP11" s="1">
        <v>0.18</v>
      </c>
      <c r="AQ11" s="1">
        <v>0.17699999999999999</v>
      </c>
      <c r="AR11" s="1">
        <v>0.16200000000000001</v>
      </c>
      <c r="AS11" s="1"/>
    </row>
    <row r="12" spans="1:45" x14ac:dyDescent="0.35">
      <c r="A12" t="s">
        <v>38</v>
      </c>
      <c r="B12" s="1">
        <v>6.3E-2</v>
      </c>
      <c r="C12" s="1">
        <v>7.0999999999999994E-2</v>
      </c>
      <c r="D12" s="1">
        <v>0.106</v>
      </c>
      <c r="E12" s="1">
        <v>0.122</v>
      </c>
      <c r="F12" s="1">
        <v>0.11799999999999999</v>
      </c>
      <c r="G12" s="1">
        <v>0.127</v>
      </c>
      <c r="H12" s="1">
        <v>0.11600000000000001</v>
      </c>
      <c r="I12" s="1">
        <v>0.10199999999999999</v>
      </c>
      <c r="J12" s="1">
        <v>0.106</v>
      </c>
      <c r="K12" s="1">
        <v>0.106</v>
      </c>
      <c r="L12" s="1">
        <v>0.115</v>
      </c>
      <c r="M12" s="1">
        <v>0.114</v>
      </c>
      <c r="N12" s="1">
        <v>0.113</v>
      </c>
      <c r="O12" s="1">
        <v>0.11700000000000001</v>
      </c>
      <c r="P12" s="1">
        <v>0.1</v>
      </c>
      <c r="Q12" s="1">
        <v>9.6000000000000002E-2</v>
      </c>
      <c r="R12" s="1">
        <v>0.104</v>
      </c>
      <c r="S12" s="1" t="s">
        <v>123</v>
      </c>
      <c r="AA12" t="s">
        <v>38</v>
      </c>
      <c r="AB12" s="1">
        <v>7.9000000000000001E-2</v>
      </c>
      <c r="AC12" s="1">
        <v>8.7999999999999995E-2</v>
      </c>
      <c r="AD12" s="1">
        <v>0.1</v>
      </c>
      <c r="AE12" s="1">
        <v>0.112</v>
      </c>
      <c r="AF12" s="1">
        <v>0.13100000000000001</v>
      </c>
      <c r="AG12" s="1">
        <v>0.14000000000000001</v>
      </c>
      <c r="AH12" s="1">
        <v>0.13200000000000001</v>
      </c>
      <c r="AI12" s="1">
        <v>0.123</v>
      </c>
      <c r="AJ12" s="1">
        <v>0.122</v>
      </c>
      <c r="AK12" s="1">
        <v>0.11</v>
      </c>
      <c r="AL12" s="1">
        <v>0.13200000000000001</v>
      </c>
      <c r="AM12" s="1">
        <v>0.122</v>
      </c>
      <c r="AN12" s="1">
        <v>0.122</v>
      </c>
      <c r="AO12" s="1">
        <v>0.126</v>
      </c>
      <c r="AP12" s="1">
        <v>0.113</v>
      </c>
      <c r="AQ12" s="1">
        <v>0.105</v>
      </c>
      <c r="AR12" s="1">
        <v>0.111</v>
      </c>
      <c r="AS12" s="1"/>
    </row>
    <row r="13" spans="1:45" x14ac:dyDescent="0.35">
      <c r="A13" t="s">
        <v>39</v>
      </c>
      <c r="B13" s="1">
        <v>0.08</v>
      </c>
      <c r="C13" s="1">
        <v>7.4999999999999997E-2</v>
      </c>
      <c r="D13" s="1">
        <v>0.16900000000000001</v>
      </c>
      <c r="E13" s="1">
        <v>0.16800000000000001</v>
      </c>
      <c r="F13" s="1">
        <v>0.13</v>
      </c>
      <c r="G13" s="1">
        <v>0.122</v>
      </c>
      <c r="H13" s="1">
        <v>0.115</v>
      </c>
      <c r="I13" s="1">
        <v>0.115</v>
      </c>
      <c r="J13" s="1">
        <v>8.8999999999999996E-2</v>
      </c>
      <c r="K13" s="1">
        <v>9.6000000000000002E-2</v>
      </c>
      <c r="L13" s="1">
        <v>9.1999999999999998E-2</v>
      </c>
      <c r="M13" s="1">
        <v>0.106</v>
      </c>
      <c r="N13" s="1">
        <v>7.9000000000000001E-2</v>
      </c>
      <c r="O13" s="1">
        <v>0.1</v>
      </c>
      <c r="P13" s="1">
        <v>0.109</v>
      </c>
      <c r="Q13" s="1">
        <v>0.11799999999999999</v>
      </c>
      <c r="R13" s="1">
        <v>0.10199999999999999</v>
      </c>
      <c r="S13" s="1" t="s">
        <v>123</v>
      </c>
      <c r="AA13" t="s">
        <v>39</v>
      </c>
      <c r="AB13" s="1">
        <v>0.158</v>
      </c>
      <c r="AC13" s="1">
        <v>0.16900000000000001</v>
      </c>
      <c r="AD13" s="1">
        <v>0.20699999999999999</v>
      </c>
      <c r="AE13" s="1">
        <v>0.2</v>
      </c>
      <c r="AF13" s="1">
        <v>0.17199999999999999</v>
      </c>
      <c r="AG13" s="1">
        <v>0.19700000000000001</v>
      </c>
      <c r="AH13" s="1">
        <v>0.184</v>
      </c>
      <c r="AI13" s="1">
        <v>0.17399999999999999</v>
      </c>
      <c r="AJ13" s="1">
        <v>0.183</v>
      </c>
      <c r="AK13" s="1">
        <v>0.20399999999999999</v>
      </c>
      <c r="AL13" s="1">
        <v>0.158</v>
      </c>
      <c r="AM13" s="1">
        <v>0.16</v>
      </c>
      <c r="AN13" s="1">
        <v>0.15</v>
      </c>
      <c r="AO13" s="1">
        <v>0.161</v>
      </c>
      <c r="AP13" s="1">
        <v>0.126</v>
      </c>
      <c r="AQ13" s="1">
        <v>0.10299999999999999</v>
      </c>
      <c r="AR13" s="1">
        <v>0.11899999999999999</v>
      </c>
      <c r="AS13" s="1"/>
    </row>
    <row r="14" spans="1:45" x14ac:dyDescent="0.35">
      <c r="A14" t="s">
        <v>40</v>
      </c>
      <c r="B14" s="1">
        <v>6.8000000000000005E-2</v>
      </c>
      <c r="C14" s="1">
        <v>8.5000000000000006E-2</v>
      </c>
      <c r="D14" s="1">
        <v>0.113</v>
      </c>
      <c r="E14" s="1">
        <v>0.105</v>
      </c>
      <c r="F14" s="1">
        <v>9.9000000000000005E-2</v>
      </c>
      <c r="G14" s="1">
        <v>0.106</v>
      </c>
      <c r="H14" s="1">
        <v>0.11600000000000001</v>
      </c>
      <c r="I14" s="1">
        <v>0.13200000000000001</v>
      </c>
      <c r="J14" s="1">
        <v>0.13700000000000001</v>
      </c>
      <c r="K14" s="1">
        <v>0.11600000000000001</v>
      </c>
      <c r="L14" s="1">
        <v>0.111</v>
      </c>
      <c r="M14" s="1">
        <v>9.4E-2</v>
      </c>
      <c r="N14" s="1">
        <v>8.4000000000000005E-2</v>
      </c>
      <c r="O14" s="1">
        <v>0.105</v>
      </c>
      <c r="P14" s="1">
        <v>0.113</v>
      </c>
      <c r="Q14" s="1">
        <v>0.111</v>
      </c>
      <c r="R14" s="1">
        <v>0.112</v>
      </c>
      <c r="S14" s="1" t="s">
        <v>123</v>
      </c>
      <c r="AA14" t="s">
        <v>40</v>
      </c>
      <c r="AB14" s="1">
        <v>0.123</v>
      </c>
      <c r="AC14" s="1">
        <v>0.11</v>
      </c>
      <c r="AD14" s="1">
        <v>0.125</v>
      </c>
      <c r="AE14" s="1">
        <v>0.12</v>
      </c>
      <c r="AF14" s="1">
        <v>0.124</v>
      </c>
      <c r="AG14" s="1">
        <v>0.114</v>
      </c>
      <c r="AH14" s="1">
        <v>0.124</v>
      </c>
      <c r="AI14" s="1">
        <v>0.122</v>
      </c>
      <c r="AJ14" s="1">
        <v>0.14199999999999999</v>
      </c>
      <c r="AK14" s="1">
        <v>0.13600000000000001</v>
      </c>
      <c r="AL14" s="1">
        <v>0.128</v>
      </c>
      <c r="AM14" s="1">
        <v>0.11899999999999999</v>
      </c>
      <c r="AN14" s="1">
        <v>0.108</v>
      </c>
      <c r="AO14" s="1">
        <v>0.11</v>
      </c>
      <c r="AP14" s="1">
        <v>0.11</v>
      </c>
      <c r="AQ14" s="1">
        <v>0.1</v>
      </c>
      <c r="AR14" s="1">
        <v>0.108</v>
      </c>
      <c r="AS14" s="1"/>
    </row>
    <row r="15" spans="1:45" x14ac:dyDescent="0.35">
      <c r="A15" t="s">
        <v>41</v>
      </c>
      <c r="B15" s="1">
        <v>0.122</v>
      </c>
      <c r="C15" s="1">
        <v>0.11700000000000001</v>
      </c>
      <c r="D15" s="1">
        <v>0.153</v>
      </c>
      <c r="E15" s="1">
        <v>0.151</v>
      </c>
      <c r="F15" s="1">
        <v>0.14699999999999999</v>
      </c>
      <c r="G15" s="1">
        <v>0.155</v>
      </c>
      <c r="H15" s="1">
        <v>0.14499999999999999</v>
      </c>
      <c r="I15" s="1">
        <v>0.154</v>
      </c>
      <c r="J15" s="1">
        <v>0.16900000000000001</v>
      </c>
      <c r="K15" s="1">
        <v>0.161</v>
      </c>
      <c r="L15" s="1">
        <v>0.159</v>
      </c>
      <c r="M15" s="1">
        <v>0.151</v>
      </c>
      <c r="N15" s="1">
        <v>0.14399999999999999</v>
      </c>
      <c r="O15" s="1">
        <v>0.16300000000000001</v>
      </c>
      <c r="P15" s="1">
        <v>0.13200000000000001</v>
      </c>
      <c r="Q15" s="1">
        <v>0.13</v>
      </c>
      <c r="R15" s="1">
        <v>0.128</v>
      </c>
      <c r="S15" s="1" t="s">
        <v>123</v>
      </c>
      <c r="AA15" t="s">
        <v>41</v>
      </c>
      <c r="AB15" s="1">
        <v>0.17599999999999999</v>
      </c>
      <c r="AC15" s="1">
        <v>0.16400000000000001</v>
      </c>
      <c r="AD15" s="1">
        <v>0.184</v>
      </c>
      <c r="AE15" s="1">
        <v>0.185</v>
      </c>
      <c r="AF15" s="1">
        <v>0.185</v>
      </c>
      <c r="AG15" s="1">
        <v>0.186</v>
      </c>
      <c r="AH15" s="1">
        <v>0.17799999999999999</v>
      </c>
      <c r="AI15" s="1">
        <v>0.17199999999999999</v>
      </c>
      <c r="AJ15" s="1">
        <v>0.187</v>
      </c>
      <c r="AK15" s="1">
        <v>0.185</v>
      </c>
      <c r="AL15" s="1">
        <v>0.182</v>
      </c>
      <c r="AM15" s="1">
        <v>0.16200000000000001</v>
      </c>
      <c r="AN15" s="1">
        <v>0.17100000000000001</v>
      </c>
      <c r="AO15" s="1">
        <v>0.16200000000000001</v>
      </c>
      <c r="AP15" s="1">
        <v>0.13500000000000001</v>
      </c>
      <c r="AQ15" s="1">
        <v>0.124</v>
      </c>
      <c r="AR15" s="1">
        <v>0.13300000000000001</v>
      </c>
      <c r="AS15" s="1"/>
    </row>
    <row r="16" spans="1:45" x14ac:dyDescent="0.35">
      <c r="A16" t="s">
        <v>42</v>
      </c>
      <c r="B16" s="1">
        <v>0.105</v>
      </c>
      <c r="C16" s="1">
        <v>8.5000000000000006E-2</v>
      </c>
      <c r="D16" s="1">
        <v>9.6000000000000002E-2</v>
      </c>
      <c r="E16" s="1">
        <v>8.8999999999999996E-2</v>
      </c>
      <c r="F16" s="1">
        <v>8.7999999999999995E-2</v>
      </c>
      <c r="G16" s="1">
        <v>7.4999999999999997E-2</v>
      </c>
      <c r="H16" s="1">
        <v>7.0000000000000007E-2</v>
      </c>
      <c r="I16" s="1">
        <v>7.0000000000000007E-2</v>
      </c>
      <c r="J16" s="1">
        <v>6.9000000000000006E-2</v>
      </c>
      <c r="K16" s="1">
        <v>7.8E-2</v>
      </c>
      <c r="L16" s="1">
        <v>7.6999999999999999E-2</v>
      </c>
      <c r="M16" s="1">
        <v>7.0000000000000007E-2</v>
      </c>
      <c r="N16" s="1">
        <v>6.2E-2</v>
      </c>
      <c r="O16" s="1">
        <v>0.08</v>
      </c>
      <c r="P16" s="1">
        <v>8.3000000000000004E-2</v>
      </c>
      <c r="Q16" s="1">
        <v>7.4999999999999997E-2</v>
      </c>
      <c r="R16" s="1">
        <v>7.9000000000000001E-2</v>
      </c>
      <c r="S16" s="1" t="s">
        <v>123</v>
      </c>
      <c r="AA16" t="s">
        <v>42</v>
      </c>
      <c r="AB16" s="1">
        <v>0.14399999999999999</v>
      </c>
      <c r="AC16" s="1">
        <v>0.13900000000000001</v>
      </c>
      <c r="AD16" s="1">
        <v>0.13200000000000001</v>
      </c>
      <c r="AE16" s="1">
        <v>0.13800000000000001</v>
      </c>
      <c r="AF16" s="1">
        <v>0.11799999999999999</v>
      </c>
      <c r="AG16" s="1">
        <v>0.12</v>
      </c>
      <c r="AH16" s="1">
        <v>0.111</v>
      </c>
      <c r="AI16" s="1">
        <v>0.111</v>
      </c>
      <c r="AJ16" s="1">
        <v>0.109</v>
      </c>
      <c r="AK16" s="1">
        <v>0.114</v>
      </c>
      <c r="AL16" s="1">
        <v>0.11</v>
      </c>
      <c r="AM16" s="1">
        <v>0.105</v>
      </c>
      <c r="AN16" s="1">
        <v>0.10100000000000001</v>
      </c>
      <c r="AO16" s="1">
        <v>0.11</v>
      </c>
      <c r="AP16" s="1">
        <v>0.114</v>
      </c>
      <c r="AQ16" s="1">
        <v>0.113</v>
      </c>
      <c r="AR16" s="1">
        <v>0.11</v>
      </c>
      <c r="AS16" s="1"/>
    </row>
    <row r="17" spans="1:45" x14ac:dyDescent="0.35">
      <c r="A17" t="s">
        <v>43</v>
      </c>
      <c r="B17" s="1">
        <v>0.106</v>
      </c>
      <c r="C17" s="1">
        <v>0.107</v>
      </c>
      <c r="D17" s="1">
        <v>0.11600000000000001</v>
      </c>
      <c r="E17" s="1">
        <v>0.14699999999999999</v>
      </c>
      <c r="F17" s="1">
        <v>0.2</v>
      </c>
      <c r="G17" s="1">
        <v>0.247</v>
      </c>
      <c r="H17" s="1">
        <v>0.27200000000000002</v>
      </c>
      <c r="I17" s="1">
        <v>0.254</v>
      </c>
      <c r="J17" s="1">
        <v>0.22800000000000001</v>
      </c>
      <c r="K17" s="1">
        <v>0.20300000000000001</v>
      </c>
      <c r="L17" s="1">
        <v>0.188</v>
      </c>
      <c r="M17" s="1">
        <v>0.17699999999999999</v>
      </c>
      <c r="N17" s="1">
        <v>0.17</v>
      </c>
      <c r="O17" s="1">
        <v>0.186</v>
      </c>
      <c r="P17" s="1">
        <v>0.182</v>
      </c>
      <c r="Q17" s="1">
        <v>0.15</v>
      </c>
      <c r="R17" s="1">
        <v>0.127</v>
      </c>
      <c r="S17" s="1" t="s">
        <v>123</v>
      </c>
      <c r="AA17" t="s">
        <v>43</v>
      </c>
      <c r="AB17" s="1">
        <v>0.222</v>
      </c>
      <c r="AC17" s="1">
        <v>0.21199999999999999</v>
      </c>
      <c r="AD17" s="1">
        <v>0.219</v>
      </c>
      <c r="AE17" s="1">
        <v>0.23899999999999999</v>
      </c>
      <c r="AF17" s="1">
        <v>0.27500000000000002</v>
      </c>
      <c r="AG17" s="1">
        <v>0.30199999999999999</v>
      </c>
      <c r="AH17" s="1">
        <v>0.31</v>
      </c>
      <c r="AI17" s="1">
        <v>0.29099999999999998</v>
      </c>
      <c r="AJ17" s="1">
        <v>0.26600000000000001</v>
      </c>
      <c r="AK17" s="1">
        <v>0.26100000000000001</v>
      </c>
      <c r="AL17" s="1">
        <v>0.25900000000000001</v>
      </c>
      <c r="AM17" s="1">
        <v>0.22800000000000001</v>
      </c>
      <c r="AN17" s="1">
        <v>0.20100000000000001</v>
      </c>
      <c r="AO17" s="1">
        <v>0.20699999999999999</v>
      </c>
      <c r="AP17" s="1">
        <v>0.18099999999999999</v>
      </c>
      <c r="AQ17" s="1">
        <v>0.189</v>
      </c>
      <c r="AR17" s="1">
        <v>0.16800000000000001</v>
      </c>
      <c r="AS17" s="1"/>
    </row>
    <row r="18" spans="1:45" x14ac:dyDescent="0.35">
      <c r="A18" t="s">
        <v>44</v>
      </c>
      <c r="B18" s="1">
        <v>0.114</v>
      </c>
      <c r="C18" s="1">
        <v>0.11799999999999999</v>
      </c>
      <c r="D18" s="1">
        <v>0.14799999999999999</v>
      </c>
      <c r="E18" s="1">
        <v>0.14899999999999999</v>
      </c>
      <c r="F18" s="1">
        <v>0.14299999999999999</v>
      </c>
      <c r="G18" s="1">
        <v>0.158</v>
      </c>
      <c r="H18" s="1">
        <v>0.153</v>
      </c>
      <c r="I18" s="1">
        <v>0.129</v>
      </c>
      <c r="J18" s="1">
        <v>0.11799999999999999</v>
      </c>
      <c r="K18" s="1">
        <v>0.10100000000000001</v>
      </c>
      <c r="L18" s="1">
        <v>8.2000000000000003E-2</v>
      </c>
      <c r="M18" s="1">
        <v>8.1000000000000003E-2</v>
      </c>
      <c r="N18" s="1">
        <v>9.2999999999999999E-2</v>
      </c>
      <c r="O18" s="1">
        <v>0.105</v>
      </c>
      <c r="P18" s="1">
        <v>9.1999999999999998E-2</v>
      </c>
      <c r="Q18" s="1">
        <v>8.5999999999999993E-2</v>
      </c>
      <c r="R18" s="1">
        <v>9.4E-2</v>
      </c>
      <c r="S18" s="1" t="s">
        <v>123</v>
      </c>
      <c r="AA18" t="s">
        <v>44</v>
      </c>
      <c r="AB18" s="1">
        <v>0.21299999999999999</v>
      </c>
      <c r="AC18" s="1">
        <v>0.21299999999999999</v>
      </c>
      <c r="AD18" s="1">
        <v>0.224</v>
      </c>
      <c r="AE18" s="1">
        <v>0.221</v>
      </c>
      <c r="AF18" s="1">
        <v>0.222</v>
      </c>
      <c r="AG18" s="1">
        <v>0.22900000000000001</v>
      </c>
      <c r="AH18" s="1">
        <v>0.23599999999999999</v>
      </c>
      <c r="AI18" s="1">
        <v>0.218</v>
      </c>
      <c r="AJ18" s="1">
        <v>0.19900000000000001</v>
      </c>
      <c r="AK18" s="1">
        <v>0.19500000000000001</v>
      </c>
      <c r="AL18" s="1">
        <v>0.19600000000000001</v>
      </c>
      <c r="AM18" s="1">
        <v>0.193</v>
      </c>
      <c r="AN18" s="1">
        <v>0.186</v>
      </c>
      <c r="AO18" s="1">
        <v>0.20100000000000001</v>
      </c>
      <c r="AP18" s="1">
        <v>0.153</v>
      </c>
      <c r="AQ18" s="1">
        <v>0.13700000000000001</v>
      </c>
      <c r="AR18" s="1">
        <v>0.14199999999999999</v>
      </c>
      <c r="AS18" s="1"/>
    </row>
    <row r="19" spans="1:45" x14ac:dyDescent="0.35">
      <c r="A19" t="s">
        <v>45</v>
      </c>
      <c r="B19" s="1">
        <v>3.4000000000000002E-2</v>
      </c>
      <c r="C19" s="1">
        <v>4.1000000000000002E-2</v>
      </c>
      <c r="D19" s="1">
        <v>0.11700000000000001</v>
      </c>
      <c r="E19" s="1">
        <v>0.104</v>
      </c>
      <c r="F19" s="1">
        <v>9.2999999999999999E-2</v>
      </c>
      <c r="G19" s="1">
        <v>8.5999999999999993E-2</v>
      </c>
      <c r="H19" s="1">
        <v>7.4999999999999997E-2</v>
      </c>
      <c r="I19" s="1">
        <v>0.08</v>
      </c>
      <c r="J19" s="1">
        <v>6.3E-2</v>
      </c>
      <c r="K19" s="1">
        <v>4.4999999999999998E-2</v>
      </c>
      <c r="L19" s="1">
        <v>3.5999999999999997E-2</v>
      </c>
      <c r="M19" s="1">
        <v>5.2999999999999999E-2</v>
      </c>
      <c r="N19" s="1">
        <v>7.0999999999999994E-2</v>
      </c>
      <c r="O19" s="1">
        <v>7.5999999999999998E-2</v>
      </c>
      <c r="P19" s="1" t="s">
        <v>123</v>
      </c>
      <c r="Q19" s="1">
        <v>6.5000000000000002E-2</v>
      </c>
      <c r="R19" s="1">
        <v>5.7000000000000002E-2</v>
      </c>
      <c r="S19" s="1" t="s">
        <v>123</v>
      </c>
      <c r="AA19" t="s">
        <v>45</v>
      </c>
      <c r="AB19" s="1">
        <v>6.7000000000000004E-2</v>
      </c>
      <c r="AC19" s="1">
        <v>8.2000000000000003E-2</v>
      </c>
      <c r="AD19" s="1">
        <v>0.1</v>
      </c>
      <c r="AE19" s="1">
        <v>0.126</v>
      </c>
      <c r="AF19" s="1">
        <v>8.7999999999999995E-2</v>
      </c>
      <c r="AG19" s="1">
        <v>7.4999999999999997E-2</v>
      </c>
      <c r="AH19" s="1">
        <v>7.1999999999999995E-2</v>
      </c>
      <c r="AI19" s="1">
        <v>7.8E-2</v>
      </c>
      <c r="AJ19" s="1">
        <v>0.06</v>
      </c>
      <c r="AK19" s="1">
        <v>5.7000000000000002E-2</v>
      </c>
      <c r="AL19" s="1">
        <v>5.6000000000000001E-2</v>
      </c>
      <c r="AM19" s="1">
        <v>6.6000000000000003E-2</v>
      </c>
      <c r="AN19" s="1">
        <v>5.1999999999999998E-2</v>
      </c>
      <c r="AO19" s="1">
        <v>8.1000000000000003E-2</v>
      </c>
      <c r="AP19" s="1"/>
      <c r="AQ19" s="1">
        <v>6.0999999999999999E-2</v>
      </c>
      <c r="AR19" s="1">
        <v>7.8E-2</v>
      </c>
      <c r="AS19" s="1"/>
    </row>
    <row r="20" spans="1:45" x14ac:dyDescent="0.35">
      <c r="A20" t="s">
        <v>46</v>
      </c>
      <c r="B20" s="1">
        <v>0.1</v>
      </c>
      <c r="C20" s="1">
        <v>0.13700000000000001</v>
      </c>
      <c r="D20" s="1">
        <v>0.223</v>
      </c>
      <c r="E20" s="1">
        <v>0.23599999999999999</v>
      </c>
      <c r="F20" s="1">
        <v>0.24199999999999999</v>
      </c>
      <c r="G20" s="1">
        <v>0.23400000000000001</v>
      </c>
      <c r="H20" s="1">
        <v>0.193</v>
      </c>
      <c r="I20" s="1">
        <v>0.17499999999999999</v>
      </c>
      <c r="J20" s="1">
        <v>0.16600000000000001</v>
      </c>
      <c r="K20" s="1">
        <v>0.14599999999999999</v>
      </c>
      <c r="L20" s="1">
        <v>0.123</v>
      </c>
      <c r="M20" s="1">
        <v>0.113</v>
      </c>
      <c r="N20" s="1">
        <v>0.112</v>
      </c>
      <c r="O20" s="1">
        <v>0.14299999999999999</v>
      </c>
      <c r="P20" s="1">
        <v>9.9000000000000005E-2</v>
      </c>
      <c r="Q20" s="1">
        <v>7.5999999999999998E-2</v>
      </c>
      <c r="R20" s="1">
        <v>7.9000000000000001E-2</v>
      </c>
      <c r="S20" s="1" t="s">
        <v>123</v>
      </c>
      <c r="AA20" t="s">
        <v>46</v>
      </c>
      <c r="AB20" s="1">
        <v>0.13600000000000001</v>
      </c>
      <c r="AC20" s="1">
        <v>0.14799999999999999</v>
      </c>
      <c r="AD20" s="1">
        <v>0.187</v>
      </c>
      <c r="AE20" s="1">
        <v>0.20799999999999999</v>
      </c>
      <c r="AF20" s="1">
        <v>0.21299999999999999</v>
      </c>
      <c r="AG20" s="1">
        <v>0.20699999999999999</v>
      </c>
      <c r="AH20" s="1">
        <v>0.189</v>
      </c>
      <c r="AI20" s="1">
        <v>0.186</v>
      </c>
      <c r="AJ20" s="1">
        <v>0.16800000000000001</v>
      </c>
      <c r="AK20" s="1">
        <v>0.15</v>
      </c>
      <c r="AL20" s="1">
        <v>0.14399999999999999</v>
      </c>
      <c r="AM20" s="1">
        <v>0.13300000000000001</v>
      </c>
      <c r="AN20" s="1">
        <v>0.13100000000000001</v>
      </c>
      <c r="AO20" s="1">
        <v>0.153</v>
      </c>
      <c r="AP20" s="1">
        <v>0.104</v>
      </c>
      <c r="AQ20" s="1">
        <v>0.105</v>
      </c>
      <c r="AR20" s="1">
        <v>0.09</v>
      </c>
      <c r="AS20" s="1"/>
    </row>
    <row r="21" spans="1:45" x14ac:dyDescent="0.35">
      <c r="A21" t="s">
        <v>24</v>
      </c>
      <c r="B21" s="1" t="s">
        <v>123</v>
      </c>
      <c r="C21" s="1" t="s">
        <v>123</v>
      </c>
      <c r="D21" s="1" t="s">
        <v>123</v>
      </c>
      <c r="E21" s="1" t="s">
        <v>123</v>
      </c>
      <c r="F21" s="1" t="s">
        <v>123</v>
      </c>
      <c r="G21" s="1" t="s">
        <v>123</v>
      </c>
      <c r="H21" s="1" t="s">
        <v>123</v>
      </c>
      <c r="I21" s="1" t="s">
        <v>123</v>
      </c>
      <c r="J21" s="1" t="s">
        <v>123</v>
      </c>
      <c r="K21" s="1" t="s">
        <v>123</v>
      </c>
      <c r="L21" s="1" t="s">
        <v>123</v>
      </c>
      <c r="M21" s="1" t="s">
        <v>123</v>
      </c>
      <c r="N21" s="1" t="s">
        <v>123</v>
      </c>
      <c r="O21" s="1" t="s">
        <v>123</v>
      </c>
      <c r="P21" s="1" t="s">
        <v>123</v>
      </c>
      <c r="Q21" s="1">
        <v>0.11600000000000001</v>
      </c>
      <c r="R21" s="1">
        <v>8.6999999999999994E-2</v>
      </c>
      <c r="S21" s="1" t="s">
        <v>123</v>
      </c>
      <c r="AA21" t="s">
        <v>24</v>
      </c>
      <c r="AB21" s="1"/>
      <c r="AC21" s="1"/>
      <c r="AD21" s="1"/>
      <c r="AE21" s="1"/>
      <c r="AF21" s="1"/>
      <c r="AG21" s="1"/>
      <c r="AH21" s="1"/>
      <c r="AI21" s="1"/>
      <c r="AJ21" s="1"/>
      <c r="AK21" s="1"/>
      <c r="AL21" s="1"/>
      <c r="AM21" s="1"/>
      <c r="AN21" s="1"/>
      <c r="AO21" s="1"/>
      <c r="AP21" s="1"/>
      <c r="AQ21" s="1">
        <v>0.14899999999999999</v>
      </c>
      <c r="AR21" s="1">
        <v>0.11</v>
      </c>
      <c r="AS21" s="1"/>
    </row>
    <row r="22" spans="1:45" x14ac:dyDescent="0.35">
      <c r="A22" t="s">
        <v>47</v>
      </c>
      <c r="B22" s="1">
        <v>0.157</v>
      </c>
      <c r="C22" s="1">
        <v>0.16</v>
      </c>
      <c r="D22" s="1">
        <v>0.182</v>
      </c>
      <c r="E22" s="1">
        <v>0.2</v>
      </c>
      <c r="F22" s="1">
        <v>0.20799999999999999</v>
      </c>
      <c r="G22" s="1">
        <v>0.22600000000000001</v>
      </c>
      <c r="H22" s="1">
        <v>0.253</v>
      </c>
      <c r="I22" s="1">
        <v>0.26100000000000001</v>
      </c>
      <c r="J22" s="1">
        <v>0.253</v>
      </c>
      <c r="K22" s="1">
        <v>0.23400000000000001</v>
      </c>
      <c r="L22" s="1">
        <v>0.23400000000000001</v>
      </c>
      <c r="M22" s="1">
        <v>0.223</v>
      </c>
      <c r="N22" s="1">
        <v>0.21</v>
      </c>
      <c r="O22" s="1">
        <v>0.22</v>
      </c>
      <c r="P22" s="1">
        <v>0.22500000000000001</v>
      </c>
      <c r="Q22" s="1">
        <v>0.188</v>
      </c>
      <c r="R22" s="1">
        <v>0.155</v>
      </c>
      <c r="S22" s="1" t="s">
        <v>123</v>
      </c>
      <c r="AA22" t="s">
        <v>47</v>
      </c>
      <c r="AB22" s="1">
        <v>0.23400000000000001</v>
      </c>
      <c r="AC22" s="1">
        <v>0.23799999999999999</v>
      </c>
      <c r="AD22" s="1">
        <v>0.24199999999999999</v>
      </c>
      <c r="AE22" s="1">
        <v>0.25600000000000001</v>
      </c>
      <c r="AF22" s="1">
        <v>0.26</v>
      </c>
      <c r="AG22" s="1">
        <v>0.26900000000000002</v>
      </c>
      <c r="AH22" s="1">
        <v>0.28599999999999998</v>
      </c>
      <c r="AI22" s="1">
        <v>0.28799999999999998</v>
      </c>
      <c r="AJ22" s="1">
        <v>0.28499999999999998</v>
      </c>
      <c r="AK22" s="1">
        <v>0.27500000000000002</v>
      </c>
      <c r="AL22" s="1">
        <v>0.27100000000000002</v>
      </c>
      <c r="AM22" s="1">
        <v>0.26500000000000001</v>
      </c>
      <c r="AN22" s="1">
        <v>0.253</v>
      </c>
      <c r="AO22" s="1">
        <v>0.26200000000000001</v>
      </c>
      <c r="AP22" s="1">
        <v>0.26500000000000001</v>
      </c>
      <c r="AQ22" s="1">
        <v>0.218</v>
      </c>
      <c r="AR22" s="1">
        <v>0.191</v>
      </c>
      <c r="AS22" s="1"/>
    </row>
    <row r="23" spans="1:45" x14ac:dyDescent="0.35">
      <c r="A23" t="s">
        <v>25</v>
      </c>
      <c r="B23" s="1" t="s">
        <v>123</v>
      </c>
      <c r="C23" s="1" t="s">
        <v>123</v>
      </c>
      <c r="D23" s="1" t="s">
        <v>123</v>
      </c>
      <c r="E23" s="1" t="s">
        <v>123</v>
      </c>
      <c r="F23" s="1" t="s">
        <v>123</v>
      </c>
      <c r="G23" s="1" t="s">
        <v>123</v>
      </c>
      <c r="H23" s="1" t="s">
        <v>123</v>
      </c>
      <c r="I23" s="1" t="s">
        <v>123</v>
      </c>
      <c r="J23" s="1" t="s">
        <v>123</v>
      </c>
      <c r="K23" s="1" t="s">
        <v>123</v>
      </c>
      <c r="L23" s="1" t="s">
        <v>123</v>
      </c>
      <c r="M23" s="1" t="s">
        <v>123</v>
      </c>
      <c r="N23" s="1" t="s">
        <v>123</v>
      </c>
      <c r="O23" s="1" t="s">
        <v>123</v>
      </c>
      <c r="P23" s="1" t="s">
        <v>123</v>
      </c>
      <c r="Q23" s="1">
        <v>7.1999999999999995E-2</v>
      </c>
      <c r="R23" s="1">
        <v>7.0000000000000007E-2</v>
      </c>
      <c r="S23" s="1">
        <v>7.1999999999999995E-2</v>
      </c>
      <c r="AA23" t="s">
        <v>25</v>
      </c>
      <c r="AB23" s="1"/>
      <c r="AC23" s="1"/>
      <c r="AD23" s="1"/>
      <c r="AE23" s="1"/>
      <c r="AF23" s="1"/>
      <c r="AG23" s="1"/>
      <c r="AH23" s="1"/>
      <c r="AI23" s="1"/>
      <c r="AJ23" s="1"/>
      <c r="AK23" s="1"/>
      <c r="AL23" s="1"/>
      <c r="AM23" s="1"/>
      <c r="AN23" s="1"/>
      <c r="AO23" s="1"/>
      <c r="AP23" s="1"/>
      <c r="AQ23" s="1">
        <v>8.5000000000000006E-2</v>
      </c>
      <c r="AR23" s="1">
        <v>8.5999999999999993E-2</v>
      </c>
      <c r="AS23" s="1">
        <v>8.5999999999999993E-2</v>
      </c>
    </row>
    <row r="24" spans="1:45" x14ac:dyDescent="0.35">
      <c r="A24" t="s">
        <v>26</v>
      </c>
      <c r="B24" s="1"/>
      <c r="C24" s="1"/>
      <c r="D24" s="1"/>
      <c r="E24" s="1"/>
      <c r="F24" s="1"/>
      <c r="G24" s="1"/>
      <c r="H24" s="1"/>
      <c r="I24" s="1"/>
      <c r="J24" s="1"/>
      <c r="K24" s="1"/>
      <c r="L24" s="1"/>
      <c r="M24" s="1"/>
      <c r="N24" s="1"/>
      <c r="O24" s="1"/>
      <c r="P24" s="1"/>
      <c r="Q24" s="1"/>
      <c r="R24" s="1"/>
      <c r="S24" s="1"/>
      <c r="AA24" t="s">
        <v>26</v>
      </c>
      <c r="AB24" s="1"/>
      <c r="AC24" s="1"/>
      <c r="AD24" s="1"/>
      <c r="AE24" s="1"/>
      <c r="AF24" s="1"/>
      <c r="AG24" s="1"/>
      <c r="AH24" s="1"/>
      <c r="AI24" s="1"/>
      <c r="AJ24" s="1"/>
      <c r="AK24" s="1"/>
      <c r="AL24" s="1"/>
      <c r="AM24" s="1"/>
      <c r="AN24" s="1"/>
      <c r="AO24" s="1"/>
      <c r="AP24" s="1"/>
      <c r="AQ24" s="1"/>
      <c r="AR24" s="1"/>
      <c r="AS24" s="1"/>
    </row>
    <row r="25" spans="1:45" x14ac:dyDescent="0.35">
      <c r="A25" t="s">
        <v>48</v>
      </c>
      <c r="B25" s="1">
        <v>0.10299999999999999</v>
      </c>
      <c r="C25" s="1">
        <v>0.108</v>
      </c>
      <c r="D25" s="1">
        <v>0.215</v>
      </c>
      <c r="E25" s="1">
        <v>0.215</v>
      </c>
      <c r="F25" s="1">
        <v>0.186</v>
      </c>
      <c r="G25" s="1">
        <v>0.16700000000000001</v>
      </c>
      <c r="H25" s="1">
        <v>0.14599999999999999</v>
      </c>
      <c r="I25" s="1">
        <v>0.13</v>
      </c>
      <c r="J25" s="1">
        <v>0.128</v>
      </c>
      <c r="K25" s="1">
        <v>0.13600000000000001</v>
      </c>
      <c r="L25" s="1">
        <v>0.12</v>
      </c>
      <c r="M25" s="1">
        <v>0.109</v>
      </c>
      <c r="N25" s="1">
        <v>0.1</v>
      </c>
      <c r="O25" s="1">
        <v>0.13800000000000001</v>
      </c>
      <c r="P25" s="1">
        <v>0.13400000000000001</v>
      </c>
      <c r="Q25" s="1">
        <v>0.122</v>
      </c>
      <c r="R25" s="1">
        <v>9.9000000000000005E-2</v>
      </c>
      <c r="S25" s="1" t="s">
        <v>123</v>
      </c>
      <c r="AA25" t="s">
        <v>48</v>
      </c>
      <c r="AB25" s="1">
        <v>0.185</v>
      </c>
      <c r="AC25" s="1">
        <v>0.17299999999999999</v>
      </c>
      <c r="AD25" s="1">
        <v>0.215</v>
      </c>
      <c r="AE25" s="1">
        <v>0.219</v>
      </c>
      <c r="AF25" s="1">
        <v>0.21</v>
      </c>
      <c r="AG25" s="1">
        <v>0.19900000000000001</v>
      </c>
      <c r="AH25" s="1">
        <v>0.185</v>
      </c>
      <c r="AI25" s="1">
        <v>0.186</v>
      </c>
      <c r="AJ25" s="1">
        <v>0.16600000000000001</v>
      </c>
      <c r="AK25" s="1">
        <v>0.14499999999999999</v>
      </c>
      <c r="AL25" s="1">
        <v>0.17299999999999999</v>
      </c>
      <c r="AM25" s="1">
        <v>0.13400000000000001</v>
      </c>
      <c r="AN25" s="1">
        <v>0.13300000000000001</v>
      </c>
      <c r="AO25" s="1">
        <v>0.13700000000000001</v>
      </c>
      <c r="AP25" s="1">
        <v>0.13300000000000001</v>
      </c>
      <c r="AQ25" s="1">
        <v>0.121</v>
      </c>
      <c r="AR25" s="1">
        <v>9.4E-2</v>
      </c>
      <c r="AS25" s="1"/>
    </row>
    <row r="26" spans="1:45" x14ac:dyDescent="0.35">
      <c r="A26" t="s">
        <v>49</v>
      </c>
      <c r="B26" s="1">
        <v>8.3000000000000004E-2</v>
      </c>
      <c r="C26" s="1">
        <v>0.112</v>
      </c>
      <c r="D26" s="1">
        <v>0.16700000000000001</v>
      </c>
      <c r="E26" s="1">
        <v>0.19500000000000001</v>
      </c>
      <c r="F26" s="1">
        <v>0.16300000000000001</v>
      </c>
      <c r="G26" s="1">
        <v>0.151</v>
      </c>
      <c r="H26" s="1">
        <v>0.13500000000000001</v>
      </c>
      <c r="I26" s="1">
        <v>0.11899999999999999</v>
      </c>
      <c r="J26" s="1">
        <v>0.109</v>
      </c>
      <c r="K26" s="1">
        <v>0.11</v>
      </c>
      <c r="L26" s="1">
        <v>0.10299999999999999</v>
      </c>
      <c r="M26" s="1">
        <v>9.0999999999999998E-2</v>
      </c>
      <c r="N26" s="1">
        <v>0.11</v>
      </c>
      <c r="O26" s="1">
        <v>0.14399999999999999</v>
      </c>
      <c r="P26" s="1">
        <v>0.126</v>
      </c>
      <c r="Q26" s="1">
        <v>0.106</v>
      </c>
      <c r="R26" s="1">
        <v>0.13300000000000001</v>
      </c>
      <c r="S26" s="1" t="s">
        <v>123</v>
      </c>
      <c r="AA26" t="s">
        <v>49</v>
      </c>
      <c r="AB26" s="1">
        <v>0.121</v>
      </c>
      <c r="AC26" s="1">
        <v>0.129</v>
      </c>
      <c r="AD26" s="1">
        <v>0.13800000000000001</v>
      </c>
      <c r="AE26" s="1">
        <v>0.14799999999999999</v>
      </c>
      <c r="AF26" s="1">
        <v>0.13700000000000001</v>
      </c>
      <c r="AG26" s="1">
        <v>0.13400000000000001</v>
      </c>
      <c r="AH26" s="1">
        <v>0.14699999999999999</v>
      </c>
      <c r="AI26" s="1">
        <v>0.14599999999999999</v>
      </c>
      <c r="AJ26" s="1">
        <v>0.13400000000000001</v>
      </c>
      <c r="AK26" s="1">
        <v>0.109</v>
      </c>
      <c r="AL26" s="1">
        <v>0.115</v>
      </c>
      <c r="AM26" s="1">
        <v>0.10199999999999999</v>
      </c>
      <c r="AN26" s="1">
        <v>0.112</v>
      </c>
      <c r="AO26" s="1">
        <v>0.127</v>
      </c>
      <c r="AP26" s="1">
        <v>0.14699999999999999</v>
      </c>
      <c r="AQ26" s="1">
        <v>0.126</v>
      </c>
      <c r="AR26" s="1">
        <v>0.13500000000000001</v>
      </c>
      <c r="AS26" s="1"/>
    </row>
    <row r="27" spans="1:45" x14ac:dyDescent="0.35">
      <c r="A27" t="s">
        <v>50</v>
      </c>
      <c r="B27" s="1">
        <v>6.2E-2</v>
      </c>
      <c r="C27" s="1">
        <v>7.8E-2</v>
      </c>
      <c r="D27" s="1">
        <v>6.8000000000000005E-2</v>
      </c>
      <c r="E27" s="1">
        <v>5.5E-2</v>
      </c>
      <c r="F27" s="1">
        <v>5.3999999999999999E-2</v>
      </c>
      <c r="G27" s="1">
        <v>6.0999999999999999E-2</v>
      </c>
      <c r="H27" s="1">
        <v>7.4999999999999997E-2</v>
      </c>
      <c r="I27" s="1">
        <v>7.5999999999999998E-2</v>
      </c>
      <c r="J27" s="1">
        <v>6.7000000000000004E-2</v>
      </c>
      <c r="K27" s="1">
        <v>6.0999999999999999E-2</v>
      </c>
      <c r="L27" s="1">
        <v>7.5999999999999998E-2</v>
      </c>
      <c r="M27" s="1">
        <v>6.4000000000000001E-2</v>
      </c>
      <c r="N27" s="1">
        <v>7.4999999999999997E-2</v>
      </c>
      <c r="O27" s="1">
        <v>9.7000000000000003E-2</v>
      </c>
      <c r="P27" s="1">
        <v>0.10100000000000001</v>
      </c>
      <c r="Q27" s="1">
        <v>7.8E-2</v>
      </c>
      <c r="R27" s="1">
        <v>6.9000000000000006E-2</v>
      </c>
      <c r="S27" s="1" t="s">
        <v>123</v>
      </c>
      <c r="AA27" t="s">
        <v>50</v>
      </c>
      <c r="AB27" s="1">
        <v>9.0999999999999998E-2</v>
      </c>
      <c r="AC27" s="1">
        <v>0.11799999999999999</v>
      </c>
      <c r="AD27" s="1">
        <v>0.106</v>
      </c>
      <c r="AE27" s="1">
        <v>7.5999999999999998E-2</v>
      </c>
      <c r="AF27" s="1">
        <v>9.0999999999999998E-2</v>
      </c>
      <c r="AG27" s="1">
        <v>9.5000000000000001E-2</v>
      </c>
      <c r="AH27" s="1">
        <v>9.0999999999999998E-2</v>
      </c>
      <c r="AI27" s="1">
        <v>7.2999999999999995E-2</v>
      </c>
      <c r="AJ27" s="1">
        <v>9.7000000000000003E-2</v>
      </c>
      <c r="AK27" s="1">
        <v>9.7000000000000003E-2</v>
      </c>
      <c r="AL27" s="1">
        <v>7.4999999999999997E-2</v>
      </c>
      <c r="AM27" s="1">
        <v>0.104</v>
      </c>
      <c r="AN27" s="1">
        <v>6.4000000000000001E-2</v>
      </c>
      <c r="AO27" s="1">
        <v>8.4000000000000005E-2</v>
      </c>
      <c r="AP27" s="1">
        <v>0.112</v>
      </c>
      <c r="AQ27" s="1">
        <v>7.0999999999999994E-2</v>
      </c>
      <c r="AR27" s="1">
        <v>0.104</v>
      </c>
      <c r="AS27" s="1"/>
    </row>
    <row r="28" spans="1:45" x14ac:dyDescent="0.35">
      <c r="A28" t="s">
        <v>28</v>
      </c>
      <c r="B28" s="1">
        <v>8.5000000000000006E-2</v>
      </c>
      <c r="C28" s="1">
        <v>9.0999999999999998E-2</v>
      </c>
      <c r="D28" s="1">
        <v>0.106</v>
      </c>
      <c r="E28" s="1">
        <v>0.108</v>
      </c>
      <c r="F28" s="1">
        <v>0.104</v>
      </c>
      <c r="G28" s="1">
        <v>9.7000000000000003E-2</v>
      </c>
      <c r="H28" s="1">
        <v>9.4E-2</v>
      </c>
      <c r="I28" s="1">
        <v>9.2999999999999999E-2</v>
      </c>
      <c r="J28" s="1">
        <v>8.7999999999999995E-2</v>
      </c>
      <c r="K28" s="1">
        <v>8.5999999999999993E-2</v>
      </c>
      <c r="L28" s="1">
        <v>8.1000000000000003E-2</v>
      </c>
      <c r="M28" s="1">
        <v>8.2000000000000003E-2</v>
      </c>
      <c r="N28" s="1">
        <v>8.6999999999999994E-2</v>
      </c>
      <c r="O28" s="1">
        <v>0.109</v>
      </c>
      <c r="P28" s="1">
        <v>0.10299999999999999</v>
      </c>
      <c r="Q28" s="1">
        <v>9.1999999999999998E-2</v>
      </c>
      <c r="R28" s="1">
        <v>8.5000000000000006E-2</v>
      </c>
      <c r="S28" s="1">
        <v>8.6999999999999994E-2</v>
      </c>
      <c r="AA28" t="s">
        <v>28</v>
      </c>
      <c r="AB28" s="1">
        <v>0.373</v>
      </c>
      <c r="AC28" s="1">
        <v>0.38</v>
      </c>
      <c r="AD28" s="1">
        <v>0.373</v>
      </c>
      <c r="AE28" s="1">
        <v>0.373</v>
      </c>
      <c r="AF28" s="1">
        <v>0.36899999999999999</v>
      </c>
      <c r="AG28" s="1">
        <v>0.36299999999999999</v>
      </c>
      <c r="AH28" s="1">
        <v>0.35399999999999998</v>
      </c>
      <c r="AI28" s="1">
        <v>0.35799999999999998</v>
      </c>
      <c r="AJ28" s="1">
        <v>0.35299999999999998</v>
      </c>
      <c r="AK28" s="1">
        <v>0.35</v>
      </c>
      <c r="AL28" s="1">
        <v>0.34399999999999997</v>
      </c>
      <c r="AM28" s="1">
        <v>0.33600000000000002</v>
      </c>
      <c r="AN28" s="1">
        <v>0.32400000000000001</v>
      </c>
      <c r="AO28" s="1">
        <v>0.33200000000000002</v>
      </c>
      <c r="AP28" s="1">
        <v>0.317</v>
      </c>
      <c r="AQ28" s="1">
        <v>0.29799999999999999</v>
      </c>
      <c r="AR28" s="1">
        <v>0.28399999999999997</v>
      </c>
      <c r="AS28" s="1">
        <v>0.28100000000000003</v>
      </c>
    </row>
    <row r="29" spans="1:45" x14ac:dyDescent="0.35">
      <c r="A29" t="s">
        <v>52</v>
      </c>
      <c r="B29" s="1">
        <v>4.2999999999999997E-2</v>
      </c>
      <c r="C29" s="1">
        <v>4.2999999999999997E-2</v>
      </c>
      <c r="D29" s="1">
        <v>5.7000000000000002E-2</v>
      </c>
      <c r="E29" s="1">
        <v>0.06</v>
      </c>
      <c r="F29" s="1">
        <v>5.2999999999999999E-2</v>
      </c>
      <c r="G29" s="1">
        <v>6.0999999999999999E-2</v>
      </c>
      <c r="H29" s="1">
        <v>7.6999999999999999E-2</v>
      </c>
      <c r="I29" s="1">
        <v>7.6999999999999999E-2</v>
      </c>
      <c r="J29" s="1">
        <v>6.4000000000000001E-2</v>
      </c>
      <c r="K29" s="1">
        <v>6.3E-2</v>
      </c>
      <c r="L29" s="1">
        <v>6.4000000000000001E-2</v>
      </c>
      <c r="M29" s="1">
        <v>5.7000000000000002E-2</v>
      </c>
      <c r="N29" s="1">
        <v>0.06</v>
      </c>
      <c r="O29" s="1">
        <v>6.7000000000000004E-2</v>
      </c>
      <c r="P29" s="1">
        <v>4.7E-2</v>
      </c>
      <c r="Q29" s="1">
        <v>4.5999999999999999E-2</v>
      </c>
      <c r="R29" s="1">
        <v>4.9000000000000002E-2</v>
      </c>
      <c r="S29" s="1" t="s">
        <v>123</v>
      </c>
      <c r="AA29" t="s">
        <v>52</v>
      </c>
      <c r="AB29" s="1">
        <v>8.4000000000000005E-2</v>
      </c>
      <c r="AC29" s="1">
        <v>8.3000000000000004E-2</v>
      </c>
      <c r="AD29" s="1">
        <v>7.8E-2</v>
      </c>
      <c r="AE29" s="1">
        <v>7.8E-2</v>
      </c>
      <c r="AF29" s="1">
        <v>7.4999999999999997E-2</v>
      </c>
      <c r="AG29" s="1">
        <v>8.8999999999999996E-2</v>
      </c>
      <c r="AH29" s="1">
        <v>9.8000000000000004E-2</v>
      </c>
      <c r="AI29" s="1">
        <v>0.10100000000000001</v>
      </c>
      <c r="AJ29" s="1">
        <v>8.1000000000000003E-2</v>
      </c>
      <c r="AK29" s="1">
        <v>0.08</v>
      </c>
      <c r="AL29" s="1">
        <v>7.4999999999999997E-2</v>
      </c>
      <c r="AM29" s="1">
        <v>6.8000000000000005E-2</v>
      </c>
      <c r="AN29" s="1">
        <v>6.8000000000000005E-2</v>
      </c>
      <c r="AO29" s="1">
        <v>6.7000000000000004E-2</v>
      </c>
      <c r="AP29" s="1">
        <v>5.5E-2</v>
      </c>
      <c r="AQ29" s="1">
        <v>6.3E-2</v>
      </c>
      <c r="AR29" s="1">
        <v>6.6000000000000003E-2</v>
      </c>
      <c r="AS29" s="1"/>
    </row>
    <row r="30" spans="1:45" x14ac:dyDescent="0.35">
      <c r="A30" t="s">
        <v>27</v>
      </c>
      <c r="B30" s="1"/>
      <c r="C30" s="1"/>
      <c r="D30" s="1"/>
      <c r="E30" s="1"/>
      <c r="F30" s="1"/>
      <c r="G30" s="1"/>
      <c r="H30" s="1"/>
      <c r="I30" s="1"/>
      <c r="J30" s="1"/>
      <c r="K30" s="1"/>
      <c r="L30" s="1"/>
      <c r="M30" s="1"/>
      <c r="N30" s="1"/>
      <c r="O30" s="1"/>
      <c r="P30" s="1"/>
      <c r="Q30" s="1">
        <v>0.10100000000000001</v>
      </c>
      <c r="R30" s="1">
        <v>9.8000000000000004E-2</v>
      </c>
      <c r="S30" s="1"/>
      <c r="AA30" t="s">
        <v>27</v>
      </c>
      <c r="AB30" s="1"/>
      <c r="AC30" s="1"/>
      <c r="AD30" s="1"/>
      <c r="AE30" s="1"/>
      <c r="AF30" s="1"/>
      <c r="AG30" s="1"/>
      <c r="AH30" s="1"/>
      <c r="AI30" s="1"/>
      <c r="AJ30" s="1"/>
      <c r="AK30" s="1"/>
      <c r="AL30" s="1"/>
      <c r="AM30" s="1"/>
      <c r="AN30" s="1"/>
      <c r="AO30" s="1"/>
      <c r="AP30" s="1"/>
      <c r="AQ30" s="1">
        <v>0.14699999999999999</v>
      </c>
      <c r="AR30" s="1">
        <v>0.13300000000000001</v>
      </c>
      <c r="AS30" s="1"/>
    </row>
    <row r="31" spans="1:45" x14ac:dyDescent="0.35">
      <c r="A31" t="s">
        <v>53</v>
      </c>
      <c r="B31" s="1">
        <v>5.3999999999999999E-2</v>
      </c>
      <c r="C31" s="1">
        <v>5.7000000000000002E-2</v>
      </c>
      <c r="D31" s="1">
        <v>6.3E-2</v>
      </c>
      <c r="E31" s="1">
        <v>8.3000000000000004E-2</v>
      </c>
      <c r="F31" s="1">
        <v>7.2999999999999995E-2</v>
      </c>
      <c r="G31" s="1">
        <v>7.5999999999999998E-2</v>
      </c>
      <c r="H31" s="1">
        <v>7.5999999999999998E-2</v>
      </c>
      <c r="I31" s="1">
        <v>8.4000000000000005E-2</v>
      </c>
      <c r="J31" s="1">
        <v>8.5999999999999993E-2</v>
      </c>
      <c r="K31" s="1">
        <v>8.8999999999999996E-2</v>
      </c>
      <c r="L31" s="1">
        <v>8.5000000000000006E-2</v>
      </c>
      <c r="M31" s="1">
        <v>7.1999999999999995E-2</v>
      </c>
      <c r="N31" s="1">
        <v>7.0999999999999994E-2</v>
      </c>
      <c r="O31" s="1">
        <v>8.1000000000000003E-2</v>
      </c>
      <c r="P31" s="1">
        <v>8.4000000000000005E-2</v>
      </c>
      <c r="Q31" s="1">
        <v>7.6999999999999999E-2</v>
      </c>
      <c r="R31" s="1">
        <v>7.1999999999999995E-2</v>
      </c>
      <c r="S31" s="1" t="s">
        <v>123</v>
      </c>
      <c r="AA31" t="s">
        <v>53</v>
      </c>
      <c r="AB31" s="1">
        <v>7.4999999999999997E-2</v>
      </c>
      <c r="AC31" s="1">
        <v>6.4000000000000001E-2</v>
      </c>
      <c r="AD31" s="1">
        <v>7.2999999999999995E-2</v>
      </c>
      <c r="AE31" s="1">
        <v>0.09</v>
      </c>
      <c r="AF31" s="1">
        <v>7.3999999999999996E-2</v>
      </c>
      <c r="AG31" s="1">
        <v>8.7999999999999995E-2</v>
      </c>
      <c r="AH31" s="1">
        <v>8.8999999999999996E-2</v>
      </c>
      <c r="AI31" s="1">
        <v>8.8999999999999996E-2</v>
      </c>
      <c r="AJ31" s="1">
        <v>8.7999999999999995E-2</v>
      </c>
      <c r="AK31" s="1">
        <v>8.2000000000000003E-2</v>
      </c>
      <c r="AL31" s="1">
        <v>8.7999999999999995E-2</v>
      </c>
      <c r="AM31" s="1">
        <v>8.1000000000000003E-2</v>
      </c>
      <c r="AN31" s="1">
        <v>8.2000000000000003E-2</v>
      </c>
      <c r="AO31" s="1">
        <v>7.4999999999999997E-2</v>
      </c>
      <c r="AP31" s="1">
        <v>8.2000000000000003E-2</v>
      </c>
      <c r="AQ31" s="1">
        <v>7.0000000000000007E-2</v>
      </c>
      <c r="AR31" s="1">
        <v>7.5999999999999998E-2</v>
      </c>
      <c r="AS31" s="1"/>
    </row>
    <row r="32" spans="1:45" x14ac:dyDescent="0.35">
      <c r="A32" t="s">
        <v>54</v>
      </c>
      <c r="B32" s="1">
        <v>0.112</v>
      </c>
      <c r="C32" s="1">
        <v>0.09</v>
      </c>
      <c r="D32" s="1">
        <v>0.109</v>
      </c>
      <c r="E32" s="1">
        <v>0.125</v>
      </c>
      <c r="F32" s="1">
        <v>0.126</v>
      </c>
      <c r="G32" s="1">
        <v>0.13</v>
      </c>
      <c r="H32" s="1">
        <v>0.13700000000000001</v>
      </c>
      <c r="I32" s="1">
        <v>0.13400000000000001</v>
      </c>
      <c r="J32" s="1">
        <v>0.129</v>
      </c>
      <c r="K32" s="1">
        <v>0.11</v>
      </c>
      <c r="L32" s="1">
        <v>9.2999999999999999E-2</v>
      </c>
      <c r="M32" s="1">
        <v>8.4000000000000005E-2</v>
      </c>
      <c r="N32" s="1">
        <v>8.1000000000000003E-2</v>
      </c>
      <c r="O32" s="1">
        <v>9.2999999999999999E-2</v>
      </c>
      <c r="P32" s="1">
        <v>0.106</v>
      </c>
      <c r="Q32" s="1">
        <v>9.4E-2</v>
      </c>
      <c r="R32" s="1">
        <v>8.7999999999999995E-2</v>
      </c>
      <c r="S32" s="1" t="s">
        <v>123</v>
      </c>
      <c r="AA32" t="s">
        <v>54</v>
      </c>
      <c r="AB32" s="1">
        <v>0.182</v>
      </c>
      <c r="AC32" s="1">
        <v>0.16900000000000001</v>
      </c>
      <c r="AD32" s="1">
        <v>0.17599999999999999</v>
      </c>
      <c r="AE32" s="1">
        <v>0.17599999999999999</v>
      </c>
      <c r="AF32" s="1">
        <v>0.185</v>
      </c>
      <c r="AG32" s="1">
        <v>0.191</v>
      </c>
      <c r="AH32" s="1">
        <v>0.19500000000000001</v>
      </c>
      <c r="AI32" s="1">
        <v>0.184</v>
      </c>
      <c r="AJ32" s="1">
        <v>0.17</v>
      </c>
      <c r="AK32" s="1">
        <v>0.17399999999999999</v>
      </c>
      <c r="AL32" s="1">
        <v>0.17399999999999999</v>
      </c>
      <c r="AM32" s="1">
        <v>0.17199999999999999</v>
      </c>
      <c r="AN32" s="1">
        <v>0.17100000000000001</v>
      </c>
      <c r="AO32" s="1">
        <v>0.17799999999999999</v>
      </c>
      <c r="AP32" s="1">
        <v>0.16700000000000001</v>
      </c>
      <c r="AQ32" s="1">
        <v>0.14899999999999999</v>
      </c>
      <c r="AR32" s="1">
        <v>0.13700000000000001</v>
      </c>
      <c r="AS32" s="1"/>
    </row>
    <row r="33" spans="1:45" x14ac:dyDescent="0.35">
      <c r="A33" t="s">
        <v>55</v>
      </c>
      <c r="B33" s="1">
        <v>0.104</v>
      </c>
      <c r="C33" s="1">
        <v>9.6000000000000002E-2</v>
      </c>
      <c r="D33" s="1">
        <v>0.113</v>
      </c>
      <c r="E33" s="1">
        <v>0.12</v>
      </c>
      <c r="F33" s="1">
        <v>0.14299999999999999</v>
      </c>
      <c r="G33" s="1">
        <v>0.17100000000000001</v>
      </c>
      <c r="H33" s="1">
        <v>0.18099999999999999</v>
      </c>
      <c r="I33" s="1">
        <v>0.157</v>
      </c>
      <c r="J33" s="1">
        <v>0.13800000000000001</v>
      </c>
      <c r="K33" s="1">
        <v>0.14099999999999999</v>
      </c>
      <c r="L33" s="1">
        <v>0.11899999999999999</v>
      </c>
      <c r="M33" s="1">
        <v>0.107</v>
      </c>
      <c r="N33" s="1">
        <v>9.6000000000000002E-2</v>
      </c>
      <c r="O33" s="1">
        <v>0.123</v>
      </c>
      <c r="P33" s="1">
        <v>0.115</v>
      </c>
      <c r="Q33" s="1">
        <v>0.115</v>
      </c>
      <c r="R33" s="1">
        <v>0.11899999999999999</v>
      </c>
      <c r="S33" s="1" t="s">
        <v>123</v>
      </c>
      <c r="AA33" t="s">
        <v>55</v>
      </c>
      <c r="AB33" s="1">
        <v>0.161</v>
      </c>
      <c r="AC33" s="1">
        <v>0.152</v>
      </c>
      <c r="AD33" s="1">
        <v>0.14699999999999999</v>
      </c>
      <c r="AE33" s="1">
        <v>0.16300000000000001</v>
      </c>
      <c r="AF33" s="1">
        <v>0.16500000000000001</v>
      </c>
      <c r="AG33" s="1">
        <v>0.17799999999999999</v>
      </c>
      <c r="AH33" s="1">
        <v>0.19500000000000001</v>
      </c>
      <c r="AI33" s="1">
        <v>0.17499999999999999</v>
      </c>
      <c r="AJ33" s="1">
        <v>0.16400000000000001</v>
      </c>
      <c r="AK33" s="1">
        <v>0.14899999999999999</v>
      </c>
      <c r="AL33" s="1">
        <v>0.125</v>
      </c>
      <c r="AM33" s="1">
        <v>0.11700000000000001</v>
      </c>
      <c r="AN33" s="1">
        <v>0.11600000000000001</v>
      </c>
      <c r="AO33" s="1">
        <v>0.128</v>
      </c>
      <c r="AP33" s="1">
        <v>0.11700000000000001</v>
      </c>
      <c r="AQ33" s="1">
        <v>0.122</v>
      </c>
      <c r="AR33" s="1">
        <v>0.111</v>
      </c>
      <c r="AS33" s="1"/>
    </row>
    <row r="34" spans="1:45" x14ac:dyDescent="0.35">
      <c r="A34" t="s">
        <v>57</v>
      </c>
      <c r="B34" s="1">
        <v>0.115</v>
      </c>
      <c r="C34" s="1">
        <v>0.105</v>
      </c>
      <c r="D34" s="1">
        <v>0.13300000000000001</v>
      </c>
      <c r="E34" s="1">
        <v>0.16200000000000001</v>
      </c>
      <c r="F34" s="1">
        <v>0.16</v>
      </c>
      <c r="G34" s="1">
        <v>0.156</v>
      </c>
      <c r="H34" s="1">
        <v>0.16400000000000001</v>
      </c>
      <c r="I34" s="1">
        <v>0.15</v>
      </c>
      <c r="J34" s="1">
        <v>0.13300000000000001</v>
      </c>
      <c r="K34" s="1">
        <v>0.112</v>
      </c>
      <c r="L34" s="1">
        <v>0.108</v>
      </c>
      <c r="M34" s="1">
        <v>9.6000000000000002E-2</v>
      </c>
      <c r="N34" s="1">
        <v>9.8000000000000004E-2</v>
      </c>
      <c r="O34" s="1">
        <v>0.104</v>
      </c>
      <c r="P34" s="1">
        <v>0.111</v>
      </c>
      <c r="Q34" s="1">
        <v>0.109</v>
      </c>
      <c r="R34" s="1">
        <v>0.10100000000000001</v>
      </c>
      <c r="S34" s="1" t="s">
        <v>123</v>
      </c>
      <c r="AA34" t="s">
        <v>57</v>
      </c>
      <c r="AB34" s="1">
        <v>0.22700000000000001</v>
      </c>
      <c r="AC34" s="1">
        <v>0.20399999999999999</v>
      </c>
      <c r="AD34" s="1">
        <v>0.217</v>
      </c>
      <c r="AE34" s="1">
        <v>0.22</v>
      </c>
      <c r="AF34" s="1">
        <v>0.217</v>
      </c>
      <c r="AG34" s="1">
        <v>0.223</v>
      </c>
      <c r="AH34" s="1">
        <v>0.221</v>
      </c>
      <c r="AI34" s="1">
        <v>0.218</v>
      </c>
      <c r="AJ34" s="1">
        <v>0.214</v>
      </c>
      <c r="AK34" s="1">
        <v>0.21099999999999999</v>
      </c>
      <c r="AL34" s="1">
        <v>0.217</v>
      </c>
      <c r="AM34" s="1">
        <v>0.2</v>
      </c>
      <c r="AN34" s="1">
        <v>0.19500000000000001</v>
      </c>
      <c r="AO34" s="1">
        <v>0.20200000000000001</v>
      </c>
      <c r="AP34" s="1">
        <v>0.17599999999999999</v>
      </c>
      <c r="AQ34" s="1">
        <v>0.14199999999999999</v>
      </c>
      <c r="AR34" s="1">
        <v>0.126</v>
      </c>
      <c r="AS34" s="1"/>
    </row>
    <row r="35" spans="1:45" x14ac:dyDescent="0.35">
      <c r="A35" t="s">
        <v>58</v>
      </c>
      <c r="B35" s="1">
        <v>7.4999999999999997E-2</v>
      </c>
      <c r="C35" s="1">
        <v>7.0000000000000007E-2</v>
      </c>
      <c r="D35" s="1">
        <v>9.5000000000000001E-2</v>
      </c>
      <c r="E35" s="1">
        <v>9.9000000000000005E-2</v>
      </c>
      <c r="F35" s="1">
        <v>9.7000000000000003E-2</v>
      </c>
      <c r="G35" s="1">
        <v>0.115</v>
      </c>
      <c r="H35" s="1">
        <v>0.126</v>
      </c>
      <c r="I35" s="1">
        <v>0.122</v>
      </c>
      <c r="J35" s="1">
        <v>0.123</v>
      </c>
      <c r="K35" s="1">
        <v>0.113</v>
      </c>
      <c r="L35" s="1">
        <v>8.6999999999999994E-2</v>
      </c>
      <c r="M35" s="1">
        <v>0.08</v>
      </c>
      <c r="N35" s="1">
        <v>7.0999999999999994E-2</v>
      </c>
      <c r="O35" s="1">
        <v>8.1000000000000003E-2</v>
      </c>
      <c r="P35" s="1">
        <v>7.6999999999999999E-2</v>
      </c>
      <c r="Q35" s="1">
        <v>8.5000000000000006E-2</v>
      </c>
      <c r="R35" s="1">
        <v>7.8E-2</v>
      </c>
      <c r="S35" s="1" t="s">
        <v>123</v>
      </c>
      <c r="AA35" t="s">
        <v>58</v>
      </c>
      <c r="AB35" s="1">
        <v>0.104</v>
      </c>
      <c r="AC35" s="1">
        <v>9.1999999999999998E-2</v>
      </c>
      <c r="AD35" s="1">
        <v>0.109</v>
      </c>
      <c r="AE35" s="1">
        <v>0.106</v>
      </c>
      <c r="AF35" s="1">
        <v>0.10100000000000001</v>
      </c>
      <c r="AG35" s="1">
        <v>0.13600000000000001</v>
      </c>
      <c r="AH35" s="1">
        <v>0.15</v>
      </c>
      <c r="AI35" s="1">
        <v>0.158</v>
      </c>
      <c r="AJ35" s="1">
        <v>0.13700000000000001</v>
      </c>
      <c r="AK35" s="1">
        <v>0.124</v>
      </c>
      <c r="AL35" s="1">
        <v>0.11700000000000001</v>
      </c>
      <c r="AM35" s="1">
        <v>0.111</v>
      </c>
      <c r="AN35" s="1">
        <v>0.11899999999999999</v>
      </c>
      <c r="AO35" s="1">
        <v>0.115</v>
      </c>
      <c r="AP35" s="1">
        <v>9.4E-2</v>
      </c>
      <c r="AQ35" s="1">
        <v>0.114</v>
      </c>
      <c r="AR35" s="1">
        <v>0.10199999999999999</v>
      </c>
      <c r="AS35" s="1"/>
    </row>
    <row r="36" spans="1:45" x14ac:dyDescent="0.35">
      <c r="A36" t="s">
        <v>59</v>
      </c>
      <c r="B36" s="1">
        <v>0.11799999999999999</v>
      </c>
      <c r="C36" s="1">
        <v>0.16400000000000001</v>
      </c>
      <c r="D36" s="1">
        <v>0.23899999999999999</v>
      </c>
      <c r="E36" s="1">
        <v>0.23799999999999999</v>
      </c>
      <c r="F36" s="1">
        <v>0.24</v>
      </c>
      <c r="G36" s="1">
        <v>0.253</v>
      </c>
      <c r="H36" s="1">
        <v>0.27200000000000002</v>
      </c>
      <c r="I36" s="1">
        <v>0.23599999999999999</v>
      </c>
      <c r="J36" s="1">
        <v>0.218</v>
      </c>
      <c r="K36" s="1">
        <v>0.19800000000000001</v>
      </c>
      <c r="L36" s="1">
        <v>0.184</v>
      </c>
      <c r="M36" s="1">
        <v>0.17799999999999999</v>
      </c>
      <c r="N36" s="1">
        <v>0.17199999999999999</v>
      </c>
      <c r="O36" s="1">
        <v>0.20899999999999999</v>
      </c>
      <c r="P36" s="1">
        <v>0.19400000000000001</v>
      </c>
      <c r="Q36" s="1">
        <v>0.155</v>
      </c>
      <c r="R36" s="1">
        <v>0.155</v>
      </c>
      <c r="S36" s="1" t="s">
        <v>123</v>
      </c>
      <c r="AA36" t="s">
        <v>59</v>
      </c>
      <c r="AB36" s="1">
        <v>0.187</v>
      </c>
      <c r="AC36" s="1">
        <v>0.193</v>
      </c>
      <c r="AD36" s="1">
        <v>0.23400000000000001</v>
      </c>
      <c r="AE36" s="1">
        <v>0.23499999999999999</v>
      </c>
      <c r="AF36" s="1">
        <v>0.24099999999999999</v>
      </c>
      <c r="AG36" s="1">
        <v>0.254</v>
      </c>
      <c r="AH36" s="1">
        <v>0.26400000000000001</v>
      </c>
      <c r="AI36" s="1">
        <v>0.219</v>
      </c>
      <c r="AJ36" s="1">
        <v>0.22500000000000001</v>
      </c>
      <c r="AK36" s="1">
        <v>0.21199999999999999</v>
      </c>
      <c r="AL36" s="1">
        <v>0.2</v>
      </c>
      <c r="AM36" s="1">
        <v>0.19</v>
      </c>
      <c r="AN36" s="1">
        <v>0.186</v>
      </c>
      <c r="AO36" s="1">
        <v>0.193</v>
      </c>
      <c r="AP36" s="1">
        <v>0.191</v>
      </c>
      <c r="AQ36" s="1">
        <v>0.161</v>
      </c>
      <c r="AR36" s="1">
        <v>0.17100000000000001</v>
      </c>
      <c r="AS36" s="1"/>
    </row>
    <row r="37" spans="1:45" x14ac:dyDescent="0.35">
      <c r="A37" t="s">
        <v>60</v>
      </c>
      <c r="B37" s="1">
        <v>8.4000000000000005E-2</v>
      </c>
      <c r="C37" s="1">
        <v>8.6999999999999994E-2</v>
      </c>
      <c r="D37" s="1">
        <v>0.12</v>
      </c>
      <c r="E37" s="1">
        <v>0.108</v>
      </c>
      <c r="F37" s="1">
        <v>0.1</v>
      </c>
      <c r="G37" s="1">
        <v>0.109</v>
      </c>
      <c r="H37" s="1">
        <v>0.107</v>
      </c>
      <c r="I37" s="1">
        <v>0.104</v>
      </c>
      <c r="J37" s="1">
        <v>9.4E-2</v>
      </c>
      <c r="K37" s="1">
        <v>8.8999999999999996E-2</v>
      </c>
      <c r="L37" s="1">
        <v>8.3000000000000004E-2</v>
      </c>
      <c r="M37" s="1">
        <v>8.3000000000000004E-2</v>
      </c>
      <c r="N37" s="1">
        <v>7.8E-2</v>
      </c>
      <c r="O37" s="1">
        <v>8.7999999999999995E-2</v>
      </c>
      <c r="P37" s="1">
        <v>7.5999999999999998E-2</v>
      </c>
      <c r="Q37" s="1">
        <v>7.0000000000000007E-2</v>
      </c>
      <c r="R37" s="1">
        <v>7.4999999999999997E-2</v>
      </c>
      <c r="S37" s="1" t="s">
        <v>123</v>
      </c>
      <c r="AA37" t="s">
        <v>60</v>
      </c>
      <c r="AB37" s="1">
        <v>9.9000000000000005E-2</v>
      </c>
      <c r="AC37" s="1">
        <v>0.104</v>
      </c>
      <c r="AD37" s="1">
        <v>0.122</v>
      </c>
      <c r="AE37" s="1">
        <v>0.11700000000000001</v>
      </c>
      <c r="AF37" s="1">
        <v>0.106</v>
      </c>
      <c r="AG37" s="1">
        <v>0.112</v>
      </c>
      <c r="AH37" s="1">
        <v>0.109</v>
      </c>
      <c r="AI37" s="1">
        <v>0.105</v>
      </c>
      <c r="AJ37" s="1">
        <v>9.7000000000000003E-2</v>
      </c>
      <c r="AK37" s="1">
        <v>0.09</v>
      </c>
      <c r="AL37" s="1">
        <v>8.8999999999999996E-2</v>
      </c>
      <c r="AM37" s="1">
        <v>8.7999999999999995E-2</v>
      </c>
      <c r="AN37" s="1">
        <v>0.08</v>
      </c>
      <c r="AO37" s="1">
        <v>8.8999999999999996E-2</v>
      </c>
      <c r="AP37" s="1">
        <v>7.6999999999999999E-2</v>
      </c>
      <c r="AQ37" s="1">
        <v>7.2999999999999995E-2</v>
      </c>
      <c r="AR37" s="1">
        <v>7.1999999999999995E-2</v>
      </c>
      <c r="AS37" s="1"/>
    </row>
    <row r="38" spans="1:45" x14ac:dyDescent="0.35">
      <c r="A38" t="s">
        <v>61</v>
      </c>
      <c r="B38" s="1">
        <v>6.9000000000000006E-2</v>
      </c>
      <c r="C38" s="1">
        <v>6.9000000000000006E-2</v>
      </c>
      <c r="D38" s="1">
        <v>8.1000000000000003E-2</v>
      </c>
      <c r="E38" s="1">
        <v>7.0999999999999994E-2</v>
      </c>
      <c r="F38" s="1">
        <v>6.9000000000000006E-2</v>
      </c>
      <c r="G38" s="1">
        <v>7.1999999999999995E-2</v>
      </c>
      <c r="H38" s="1">
        <v>0.08</v>
      </c>
      <c r="I38" s="1">
        <v>7.5999999999999998E-2</v>
      </c>
      <c r="J38" s="1">
        <v>7.2999999999999995E-2</v>
      </c>
      <c r="K38" s="1">
        <v>7.3999999999999996E-2</v>
      </c>
      <c r="L38" s="1">
        <v>7.2999999999999995E-2</v>
      </c>
      <c r="M38" s="1">
        <v>6.8000000000000005E-2</v>
      </c>
      <c r="N38" s="1">
        <v>6.7000000000000004E-2</v>
      </c>
      <c r="O38" s="1">
        <v>7.0999999999999994E-2</v>
      </c>
      <c r="P38" s="1">
        <v>0.106</v>
      </c>
      <c r="Q38" s="1">
        <v>0.14599999999999999</v>
      </c>
      <c r="R38" s="1">
        <v>8.3000000000000004E-2</v>
      </c>
      <c r="S38" s="1" t="s">
        <v>123</v>
      </c>
      <c r="AA38" t="s">
        <v>61</v>
      </c>
      <c r="AB38" s="1">
        <v>0.104</v>
      </c>
      <c r="AC38" s="1">
        <v>9.5000000000000001E-2</v>
      </c>
      <c r="AD38" s="1">
        <v>0.107</v>
      </c>
      <c r="AE38" s="1">
        <v>0.115</v>
      </c>
      <c r="AF38" s="1">
        <v>0.1</v>
      </c>
      <c r="AG38" s="1">
        <v>0.104</v>
      </c>
      <c r="AH38" s="1">
        <v>0.108</v>
      </c>
      <c r="AI38" s="1">
        <v>9.4E-2</v>
      </c>
      <c r="AJ38" s="1">
        <v>9.4E-2</v>
      </c>
      <c r="AK38" s="1">
        <v>9.6000000000000002E-2</v>
      </c>
      <c r="AL38" s="1">
        <v>8.5000000000000006E-2</v>
      </c>
      <c r="AM38" s="1">
        <v>8.5999999999999993E-2</v>
      </c>
      <c r="AN38" s="1">
        <v>7.0999999999999994E-2</v>
      </c>
      <c r="AO38" s="1">
        <v>7.2999999999999995E-2</v>
      </c>
      <c r="AP38" s="1">
        <v>0.126</v>
      </c>
      <c r="AQ38" s="1">
        <v>0.16900000000000001</v>
      </c>
      <c r="AR38" s="1">
        <v>9.4E-2</v>
      </c>
      <c r="AS38" s="1"/>
    </row>
    <row r="39" spans="1:45" x14ac:dyDescent="0.35">
      <c r="A39" t="s">
        <v>29</v>
      </c>
      <c r="B39" s="1">
        <v>0.23100000000000001</v>
      </c>
      <c r="C39" s="1">
        <v>0.22500000000000001</v>
      </c>
      <c r="D39" s="1">
        <v>0.22600000000000001</v>
      </c>
      <c r="E39" s="1">
        <v>0.20300000000000001</v>
      </c>
      <c r="F39" s="1">
        <v>0.17899999999999999</v>
      </c>
      <c r="G39" s="1">
        <v>0.183</v>
      </c>
      <c r="H39" s="1">
        <v>0.16500000000000001</v>
      </c>
      <c r="I39" s="1">
        <v>0.16700000000000001</v>
      </c>
      <c r="J39" s="1">
        <v>0.159</v>
      </c>
      <c r="K39" s="1">
        <v>0.16500000000000001</v>
      </c>
      <c r="L39" s="1">
        <v>0.16400000000000001</v>
      </c>
      <c r="M39" s="1">
        <v>0.17499999999999999</v>
      </c>
      <c r="N39" s="1">
        <v>0.20499999999999999</v>
      </c>
      <c r="O39" s="1">
        <v>0.23</v>
      </c>
      <c r="P39" s="1">
        <v>0.19400000000000001</v>
      </c>
      <c r="Q39" s="1">
        <v>0.189</v>
      </c>
      <c r="R39" s="1">
        <v>0.17599999999999999</v>
      </c>
      <c r="S39" s="1" t="s">
        <v>123</v>
      </c>
      <c r="AA39" t="s">
        <v>82</v>
      </c>
      <c r="AB39" s="1">
        <v>0.61399999999999999</v>
      </c>
      <c r="AC39" s="1">
        <v>0.59</v>
      </c>
      <c r="AD39" s="1">
        <v>0.55800000000000005</v>
      </c>
      <c r="AE39" s="1">
        <v>0.53100000000000003</v>
      </c>
      <c r="AF39" s="1">
        <v>0.505</v>
      </c>
      <c r="AG39" s="1">
        <v>0.48599999999999999</v>
      </c>
      <c r="AH39" s="1">
        <v>0.45900000000000002</v>
      </c>
      <c r="AI39" s="1">
        <v>0.45</v>
      </c>
      <c r="AJ39" s="1">
        <v>0.438</v>
      </c>
      <c r="AK39" s="1">
        <v>0.43099999999999999</v>
      </c>
      <c r="AL39" s="1">
        <v>0.43</v>
      </c>
      <c r="AM39" s="1">
        <v>0.433</v>
      </c>
      <c r="AN39" s="1">
        <v>0.438</v>
      </c>
      <c r="AO39" s="1">
        <v>0.45100000000000001</v>
      </c>
      <c r="AP39" s="1">
        <v>0.42199999999999999</v>
      </c>
      <c r="AQ39" s="1">
        <v>0.42</v>
      </c>
      <c r="AR39" s="1">
        <v>0.39700000000000002</v>
      </c>
      <c r="AS39" s="1"/>
    </row>
    <row r="40" spans="1:45" x14ac:dyDescent="0.35">
      <c r="A40" t="s">
        <v>30</v>
      </c>
      <c r="B40" s="1" t="s">
        <v>123</v>
      </c>
      <c r="C40" s="1">
        <v>0.114</v>
      </c>
      <c r="D40" s="1">
        <v>0.13700000000000001</v>
      </c>
      <c r="E40" s="1">
        <v>0.13500000000000001</v>
      </c>
      <c r="F40" s="1">
        <v>0.14099999999999999</v>
      </c>
      <c r="G40" s="1">
        <v>0.13600000000000001</v>
      </c>
      <c r="H40" s="1">
        <v>0.13200000000000001</v>
      </c>
      <c r="I40" s="1">
        <v>0.115</v>
      </c>
      <c r="J40" s="1">
        <v>0.108</v>
      </c>
      <c r="K40" s="1">
        <v>0.107</v>
      </c>
      <c r="L40" s="1">
        <v>0.104</v>
      </c>
      <c r="M40" s="1">
        <v>0.104</v>
      </c>
      <c r="N40" s="1">
        <v>0.108</v>
      </c>
      <c r="O40" s="1">
        <v>0.11700000000000001</v>
      </c>
      <c r="P40" s="1">
        <v>0.112</v>
      </c>
      <c r="Q40" s="1">
        <v>0.11</v>
      </c>
      <c r="R40" s="1">
        <v>0.11600000000000001</v>
      </c>
      <c r="S40" s="1">
        <v>0.14199999999999999</v>
      </c>
      <c r="AA40" t="s">
        <v>30</v>
      </c>
      <c r="AB40" s="1"/>
      <c r="AC40" s="1">
        <v>0.17899999999999999</v>
      </c>
      <c r="AD40" s="1">
        <v>0.187</v>
      </c>
      <c r="AE40" s="1">
        <v>0.19</v>
      </c>
      <c r="AF40" s="1">
        <v>0.19400000000000001</v>
      </c>
      <c r="AG40" s="1">
        <v>0.19600000000000001</v>
      </c>
      <c r="AH40" s="1">
        <v>0.187</v>
      </c>
      <c r="AI40" s="1">
        <v>0.17499999999999999</v>
      </c>
      <c r="AJ40" s="1">
        <v>0.16400000000000001</v>
      </c>
      <c r="AK40" s="1">
        <v>0.157</v>
      </c>
      <c r="AL40" s="1">
        <v>0.14099999999999999</v>
      </c>
      <c r="AM40" s="1">
        <v>0.14799999999999999</v>
      </c>
      <c r="AN40" s="1">
        <v>0.14099999999999999</v>
      </c>
      <c r="AO40" s="1">
        <v>0.13</v>
      </c>
      <c r="AP40" s="1">
        <v>0.12</v>
      </c>
      <c r="AQ40" s="1">
        <v>0.125</v>
      </c>
      <c r="AR40" s="1">
        <v>0.13400000000000001</v>
      </c>
      <c r="AS40" s="1">
        <v>0.13900000000000001</v>
      </c>
    </row>
    <row r="41" spans="1:45" x14ac:dyDescent="0.35">
      <c r="A41" t="s">
        <v>31</v>
      </c>
      <c r="B41" s="1">
        <v>9.7000000000000003E-2</v>
      </c>
      <c r="C41" s="1">
        <v>0.123</v>
      </c>
      <c r="D41" s="1">
        <v>0.14799999999999999</v>
      </c>
      <c r="E41" s="1">
        <v>0.14299999999999999</v>
      </c>
      <c r="F41" s="1">
        <v>0.13500000000000001</v>
      </c>
      <c r="G41" s="1">
        <v>0.128</v>
      </c>
      <c r="H41" s="1">
        <v>0.14000000000000001</v>
      </c>
      <c r="I41" s="1">
        <v>0.125</v>
      </c>
      <c r="J41" s="1">
        <v>0.12</v>
      </c>
      <c r="K41" s="1">
        <v>0.11899999999999999</v>
      </c>
      <c r="L41" s="1">
        <v>0.109</v>
      </c>
      <c r="M41" s="1">
        <v>0.108</v>
      </c>
      <c r="N41" s="1">
        <v>0.109</v>
      </c>
      <c r="O41" s="1">
        <v>0.13700000000000001</v>
      </c>
      <c r="P41" s="1">
        <v>0.124</v>
      </c>
      <c r="Q41" s="1">
        <v>0.112</v>
      </c>
      <c r="R41" s="1">
        <v>0.121</v>
      </c>
      <c r="S41" s="1" t="s">
        <v>123</v>
      </c>
      <c r="AA41" t="s">
        <v>31</v>
      </c>
      <c r="AB41" s="1">
        <v>0.16700000000000001</v>
      </c>
      <c r="AC41" s="1">
        <v>0.17100000000000001</v>
      </c>
      <c r="AD41" s="1">
        <v>0.19</v>
      </c>
      <c r="AE41" s="1">
        <v>0.18</v>
      </c>
      <c r="AF41" s="1">
        <v>0.183</v>
      </c>
      <c r="AG41" s="1">
        <v>0.17599999999999999</v>
      </c>
      <c r="AH41" s="1">
        <v>0.18099999999999999</v>
      </c>
      <c r="AI41" s="1">
        <v>0.17599999999999999</v>
      </c>
      <c r="AJ41" s="1">
        <v>0.16800000000000001</v>
      </c>
      <c r="AK41" s="1">
        <v>0.16400000000000001</v>
      </c>
      <c r="AL41" s="1">
        <v>0.157</v>
      </c>
      <c r="AM41" s="1">
        <v>0.14599999999999999</v>
      </c>
      <c r="AN41" s="1">
        <v>0.13700000000000001</v>
      </c>
      <c r="AO41" s="1">
        <v>0.161</v>
      </c>
      <c r="AP41" s="1">
        <v>0.14899999999999999</v>
      </c>
      <c r="AQ41" s="1">
        <v>0.14899999999999999</v>
      </c>
      <c r="AR41" s="1">
        <v>0.14599999999999999</v>
      </c>
      <c r="AS41" s="1"/>
    </row>
    <row r="42" spans="1:45" x14ac:dyDescent="0.35">
      <c r="AB42" s="1"/>
      <c r="AC42" s="1"/>
      <c r="AD42" s="1"/>
      <c r="AE42" s="1"/>
      <c r="AF42" s="1"/>
      <c r="AG42" s="1"/>
      <c r="AH42" s="1"/>
      <c r="AI42" s="1"/>
      <c r="AJ42" s="1"/>
      <c r="AK42" s="1"/>
      <c r="AL42" s="1"/>
      <c r="AM42" s="1"/>
      <c r="AN42" s="1"/>
      <c r="AO42" s="1"/>
      <c r="AP42" s="1"/>
      <c r="AQ42" s="1"/>
      <c r="AR42" s="1"/>
      <c r="AS42" s="1"/>
    </row>
    <row r="43" spans="1:45" x14ac:dyDescent="0.35">
      <c r="AB43" s="1"/>
      <c r="AC43" s="1"/>
      <c r="AD43" s="1"/>
      <c r="AE43" s="1"/>
      <c r="AF43" s="1"/>
      <c r="AG43" s="1"/>
      <c r="AH43" s="1"/>
      <c r="AI43" s="1"/>
      <c r="AJ43" s="1"/>
      <c r="AK43" s="1"/>
      <c r="AL43" s="1"/>
      <c r="AM43" s="1"/>
      <c r="AN43" s="1"/>
      <c r="AO43" s="1"/>
      <c r="AP43" s="1"/>
      <c r="AQ43" s="1"/>
      <c r="AR43" s="1"/>
      <c r="AS43" s="1"/>
    </row>
    <row r="44" spans="1:45" x14ac:dyDescent="0.35">
      <c r="AB44" s="1"/>
      <c r="AC44" s="1"/>
      <c r="AD44" s="1"/>
      <c r="AE44" s="1"/>
      <c r="AF44" s="1"/>
      <c r="AG44" s="1"/>
      <c r="AH44" s="1"/>
      <c r="AI44" s="1"/>
      <c r="AJ44" s="1"/>
      <c r="AK44" s="1"/>
      <c r="AL44" s="1"/>
      <c r="AM44" s="1"/>
      <c r="AN44" s="1"/>
      <c r="AO44" s="1"/>
      <c r="AP44" s="1"/>
      <c r="AQ44" s="1"/>
      <c r="AR44" s="1"/>
      <c r="AS44" s="1"/>
    </row>
    <row r="45" spans="1:45" x14ac:dyDescent="0.35">
      <c r="A45" t="s">
        <v>34</v>
      </c>
      <c r="B45" s="1">
        <v>0.17599999999999999</v>
      </c>
      <c r="C45" s="1">
        <v>0.14899999999999999</v>
      </c>
      <c r="D45" s="1">
        <v>0.17899999999999999</v>
      </c>
      <c r="E45" s="1">
        <v>0.214</v>
      </c>
      <c r="F45" s="1">
        <v>0.23499999999999999</v>
      </c>
      <c r="G45" s="1">
        <v>0.22900000000000001</v>
      </c>
      <c r="H45" s="1">
        <v>0.23400000000000001</v>
      </c>
      <c r="I45" s="1">
        <v>0.22</v>
      </c>
      <c r="J45" s="1">
        <v>0.187</v>
      </c>
      <c r="K45" s="1">
        <v>0.19400000000000001</v>
      </c>
      <c r="L45" s="1">
        <v>0.14599999999999999</v>
      </c>
      <c r="M45" s="1">
        <v>0.13700000000000001</v>
      </c>
      <c r="N45" s="1">
        <v>0.13200000000000001</v>
      </c>
      <c r="O45" s="1">
        <v>0.154</v>
      </c>
      <c r="P45" s="1">
        <v>0.14699999999999999</v>
      </c>
      <c r="Q45" s="1">
        <v>0.129</v>
      </c>
      <c r="R45" s="1">
        <v>0.125</v>
      </c>
      <c r="S45" s="1" t="s">
        <v>123</v>
      </c>
      <c r="AA45" t="s">
        <v>34</v>
      </c>
      <c r="AB45" s="1">
        <v>0.23400000000000001</v>
      </c>
      <c r="AC45" s="1">
        <v>0.215</v>
      </c>
      <c r="AD45" s="1">
        <v>0.251</v>
      </c>
      <c r="AE45" s="1">
        <v>0.25800000000000001</v>
      </c>
      <c r="AF45" s="1">
        <v>0.26700000000000002</v>
      </c>
      <c r="AG45" s="1">
        <v>0.26500000000000001</v>
      </c>
      <c r="AH45" s="1">
        <v>0.26300000000000001</v>
      </c>
      <c r="AI45" s="1">
        <v>0.27200000000000002</v>
      </c>
      <c r="AJ45" s="1">
        <v>0.24099999999999999</v>
      </c>
      <c r="AK45" s="1">
        <v>0.253</v>
      </c>
      <c r="AL45" s="1">
        <v>0.22600000000000001</v>
      </c>
      <c r="AM45" s="1">
        <v>0.215</v>
      </c>
      <c r="AN45" s="1">
        <v>0.192</v>
      </c>
      <c r="AO45" s="1">
        <v>0.214</v>
      </c>
      <c r="AP45" s="1">
        <v>0.19900000000000001</v>
      </c>
      <c r="AQ45" s="1">
        <v>0.185</v>
      </c>
      <c r="AR45" s="1">
        <v>0.13600000000000001</v>
      </c>
      <c r="AS45" s="1"/>
    </row>
    <row r="46" spans="1:45" x14ac:dyDescent="0.35">
      <c r="A46" t="s">
        <v>35</v>
      </c>
      <c r="B46" s="1">
        <v>0.13100000000000001</v>
      </c>
      <c r="C46" s="1">
        <v>0.111</v>
      </c>
      <c r="D46" s="1">
        <v>0.128</v>
      </c>
      <c r="E46" s="1">
        <v>0.182</v>
      </c>
      <c r="F46" s="1">
        <v>0.19500000000000001</v>
      </c>
      <c r="G46" s="1">
        <v>0.20300000000000001</v>
      </c>
      <c r="H46" s="1">
        <v>0.22600000000000001</v>
      </c>
      <c r="I46" s="1">
        <v>0.23100000000000001</v>
      </c>
      <c r="J46" s="1">
        <v>0.20899999999999999</v>
      </c>
      <c r="K46" s="1">
        <v>0.20200000000000001</v>
      </c>
      <c r="L46" s="1">
        <v>0.17100000000000001</v>
      </c>
      <c r="M46" s="1">
        <v>0.14000000000000001</v>
      </c>
      <c r="N46" s="1">
        <v>0.126</v>
      </c>
      <c r="O46" s="1">
        <v>0.13400000000000001</v>
      </c>
      <c r="P46" s="1">
        <v>0.14099999999999999</v>
      </c>
      <c r="Q46" s="1">
        <v>0.11700000000000001</v>
      </c>
      <c r="R46" s="1">
        <v>0.121</v>
      </c>
      <c r="S46" s="1" t="s">
        <v>123</v>
      </c>
      <c r="AA46" t="s">
        <v>35</v>
      </c>
      <c r="AB46" s="1">
        <v>0.16400000000000001</v>
      </c>
      <c r="AC46" s="1">
        <v>0.155</v>
      </c>
      <c r="AD46" s="1">
        <v>0.17699999999999999</v>
      </c>
      <c r="AE46" s="1">
        <v>0.17799999999999999</v>
      </c>
      <c r="AF46" s="1">
        <v>0.191</v>
      </c>
      <c r="AG46" s="1">
        <v>0.19800000000000001</v>
      </c>
      <c r="AH46" s="1">
        <v>0.22</v>
      </c>
      <c r="AI46" s="1">
        <v>0.214</v>
      </c>
      <c r="AJ46" s="1">
        <v>0.19600000000000001</v>
      </c>
      <c r="AK46" s="1">
        <v>0.19900000000000001</v>
      </c>
      <c r="AL46" s="1">
        <v>0.19500000000000001</v>
      </c>
      <c r="AM46" s="1">
        <v>0.17899999999999999</v>
      </c>
      <c r="AN46" s="1">
        <v>0.16500000000000001</v>
      </c>
      <c r="AO46" s="1">
        <v>0.161</v>
      </c>
      <c r="AP46" s="1">
        <v>0.16900000000000001</v>
      </c>
      <c r="AQ46" s="1">
        <v>0.16200000000000001</v>
      </c>
      <c r="AR46" s="1">
        <v>0.13700000000000001</v>
      </c>
      <c r="AS46" s="1"/>
    </row>
    <row r="47" spans="1:45" x14ac:dyDescent="0.35">
      <c r="A47" t="s">
        <v>56</v>
      </c>
      <c r="B47" s="1">
        <v>0.20300000000000001</v>
      </c>
      <c r="C47" s="1">
        <v>0.19700000000000001</v>
      </c>
      <c r="D47" s="1">
        <v>0.20399999999999999</v>
      </c>
      <c r="E47" s="1">
        <v>0.14699999999999999</v>
      </c>
      <c r="F47" s="1">
        <v>0.16800000000000001</v>
      </c>
      <c r="G47" s="1">
        <v>0.16400000000000001</v>
      </c>
      <c r="H47" s="1">
        <v>0.16400000000000001</v>
      </c>
      <c r="I47" s="1">
        <v>0.16600000000000001</v>
      </c>
      <c r="J47" s="1">
        <v>0.16300000000000001</v>
      </c>
      <c r="K47" s="1">
        <v>0.153</v>
      </c>
      <c r="L47" s="1">
        <v>0.13300000000000001</v>
      </c>
      <c r="M47" s="1">
        <v>0.121</v>
      </c>
      <c r="N47" s="1">
        <v>0.11899999999999999</v>
      </c>
      <c r="O47" s="1">
        <v>0.115</v>
      </c>
      <c r="P47" s="1">
        <v>0.14799999999999999</v>
      </c>
      <c r="Q47" s="1">
        <v>0.14699999999999999</v>
      </c>
      <c r="R47" s="1">
        <v>0.14299999999999999</v>
      </c>
      <c r="S47" s="1" t="s">
        <v>123</v>
      </c>
      <c r="AA47" t="s">
        <v>56</v>
      </c>
      <c r="AB47" s="1">
        <v>0.23400000000000001</v>
      </c>
      <c r="AC47" s="1">
        <v>0.23</v>
      </c>
      <c r="AD47" s="1">
        <v>0.245</v>
      </c>
      <c r="AE47" s="1">
        <v>0.23300000000000001</v>
      </c>
      <c r="AF47" s="1">
        <v>0.22600000000000001</v>
      </c>
      <c r="AG47" s="1">
        <v>0.22500000000000001</v>
      </c>
      <c r="AH47" s="1">
        <v>0.23400000000000001</v>
      </c>
      <c r="AI47" s="1">
        <v>0.23699999999999999</v>
      </c>
      <c r="AJ47" s="1">
        <v>0.26400000000000001</v>
      </c>
      <c r="AK47" s="1">
        <v>0.25800000000000001</v>
      </c>
      <c r="AL47" s="1">
        <v>0.22700000000000001</v>
      </c>
      <c r="AM47" s="1">
        <v>0.22500000000000001</v>
      </c>
      <c r="AN47" s="1">
        <v>0.222</v>
      </c>
      <c r="AO47" s="1">
        <v>0.223</v>
      </c>
      <c r="AP47" s="1">
        <v>0.26600000000000001</v>
      </c>
      <c r="AQ47" s="1">
        <v>0.25600000000000001</v>
      </c>
      <c r="AR47" s="1">
        <v>0.252</v>
      </c>
      <c r="AS47" s="1"/>
    </row>
    <row r="48" spans="1:45" x14ac:dyDescent="0.35">
      <c r="B48" s="1"/>
      <c r="C48" s="1"/>
      <c r="D48" s="1"/>
      <c r="E48" s="1"/>
      <c r="F48" s="1"/>
      <c r="G48" s="1"/>
      <c r="H48" s="1"/>
      <c r="I48" s="1"/>
      <c r="J48" s="1"/>
      <c r="K48" s="1"/>
      <c r="L48" s="1"/>
      <c r="M48" s="1"/>
      <c r="N48" s="1"/>
      <c r="O48" s="1"/>
      <c r="P48" s="1"/>
      <c r="Q48" s="1"/>
      <c r="R48" s="1"/>
      <c r="S48" s="1"/>
      <c r="AB48" s="1"/>
      <c r="AC48" s="1"/>
      <c r="AD48" s="1"/>
      <c r="AE48" s="1"/>
      <c r="AF48" s="1"/>
      <c r="AG48" s="1"/>
      <c r="AH48" s="1"/>
      <c r="AI48" s="1"/>
      <c r="AJ48" s="1"/>
      <c r="AK48" s="1"/>
      <c r="AL48" s="1"/>
      <c r="AM48" s="1"/>
      <c r="AN48" s="1"/>
      <c r="AO48" s="1"/>
      <c r="AP48" s="1"/>
      <c r="AQ48" s="1"/>
      <c r="AR48" s="1"/>
      <c r="AS48" s="1"/>
    </row>
    <row r="49" spans="1:45" x14ac:dyDescent="0.35">
      <c r="A49" t="s">
        <v>36</v>
      </c>
      <c r="B49" s="1">
        <v>0.08</v>
      </c>
      <c r="C49" s="1">
        <v>8.8999999999999996E-2</v>
      </c>
      <c r="D49" s="1">
        <v>0.09</v>
      </c>
      <c r="E49" s="1">
        <v>0.115</v>
      </c>
      <c r="F49" s="1">
        <v>0.152</v>
      </c>
      <c r="G49" s="1">
        <v>0.184</v>
      </c>
      <c r="H49" s="1">
        <v>0.223</v>
      </c>
      <c r="I49" s="1">
        <v>0.224</v>
      </c>
      <c r="J49" s="1">
        <v>0.186</v>
      </c>
      <c r="K49" s="1">
        <v>0.182</v>
      </c>
      <c r="L49" s="1">
        <v>0.17100000000000001</v>
      </c>
      <c r="M49" s="1">
        <v>0.154</v>
      </c>
      <c r="N49" s="1">
        <v>0.127</v>
      </c>
      <c r="O49" s="1">
        <v>0.14699999999999999</v>
      </c>
      <c r="P49" s="1">
        <v>0.157</v>
      </c>
      <c r="Q49" s="1">
        <v>0.13500000000000001</v>
      </c>
      <c r="R49" s="1">
        <v>0.13800000000000001</v>
      </c>
      <c r="S49" s="1" t="s">
        <v>123</v>
      </c>
      <c r="AA49" t="s">
        <v>36</v>
      </c>
      <c r="AB49" s="1">
        <v>0.13800000000000001</v>
      </c>
      <c r="AC49" s="1">
        <v>0.14099999999999999</v>
      </c>
      <c r="AD49" s="1">
        <v>0.15</v>
      </c>
      <c r="AE49" s="1">
        <v>0.161</v>
      </c>
      <c r="AF49" s="1">
        <v>0.17</v>
      </c>
      <c r="AG49" s="1">
        <v>0.19400000000000001</v>
      </c>
      <c r="AH49" s="1">
        <v>0.218</v>
      </c>
      <c r="AI49" s="1">
        <v>0.19800000000000001</v>
      </c>
      <c r="AJ49" s="1">
        <v>0.20899999999999999</v>
      </c>
      <c r="AK49" s="1">
        <v>0.21</v>
      </c>
      <c r="AL49" s="1">
        <v>0.20799999999999999</v>
      </c>
      <c r="AM49" s="1">
        <v>0.16400000000000001</v>
      </c>
      <c r="AN49" s="1">
        <v>0.16500000000000001</v>
      </c>
      <c r="AO49" s="1">
        <v>0.16800000000000001</v>
      </c>
      <c r="AP49" s="1">
        <v>0.16400000000000001</v>
      </c>
      <c r="AQ49" s="1">
        <v>0.185</v>
      </c>
      <c r="AR49" s="1">
        <v>0.17199999999999999</v>
      </c>
      <c r="AS49" s="1"/>
    </row>
    <row r="50" spans="1:45" x14ac:dyDescent="0.35">
      <c r="A50" t="s">
        <v>51</v>
      </c>
      <c r="B50" s="1" t="s">
        <v>123</v>
      </c>
      <c r="C50" s="1" t="s">
        <v>123</v>
      </c>
      <c r="D50" s="1">
        <v>9.8000000000000004E-2</v>
      </c>
      <c r="E50" s="1">
        <v>9.1999999999999998E-2</v>
      </c>
      <c r="F50" s="1">
        <v>0.10199999999999999</v>
      </c>
      <c r="G50" s="1">
        <v>9.6000000000000002E-2</v>
      </c>
      <c r="H50" s="1">
        <v>9.4E-2</v>
      </c>
      <c r="I50" s="1">
        <v>9.4E-2</v>
      </c>
      <c r="J50" s="1">
        <v>9.4E-2</v>
      </c>
      <c r="K50" s="1">
        <v>7.8E-2</v>
      </c>
      <c r="L50" s="1">
        <v>8.4000000000000005E-2</v>
      </c>
      <c r="M50" s="1">
        <v>6.8000000000000005E-2</v>
      </c>
      <c r="N50" s="1">
        <v>7.9000000000000001E-2</v>
      </c>
      <c r="O50" s="1">
        <v>8.7999999999999995E-2</v>
      </c>
      <c r="P50" s="1">
        <v>0.104</v>
      </c>
      <c r="Q50" s="1">
        <v>8.1000000000000003E-2</v>
      </c>
      <c r="R50" s="1">
        <v>8.6999999999999994E-2</v>
      </c>
      <c r="S50" s="1" t="s">
        <v>123</v>
      </c>
      <c r="AA50" t="s">
        <v>51</v>
      </c>
      <c r="AB50" s="1"/>
      <c r="AC50" s="1"/>
      <c r="AD50" s="1">
        <v>0.17199999999999999</v>
      </c>
      <c r="AE50" s="1">
        <v>0.16900000000000001</v>
      </c>
      <c r="AF50" s="1">
        <v>0.155</v>
      </c>
      <c r="AG50" s="1">
        <v>0.14899999999999999</v>
      </c>
      <c r="AH50" s="1">
        <v>0.13100000000000001</v>
      </c>
      <c r="AI50" s="1">
        <v>0.15</v>
      </c>
      <c r="AJ50" s="1">
        <v>0.151</v>
      </c>
      <c r="AK50" s="1">
        <v>0.124</v>
      </c>
      <c r="AL50" s="1">
        <v>0.106</v>
      </c>
      <c r="AM50" s="1">
        <v>9.9000000000000005E-2</v>
      </c>
      <c r="AN50" s="1">
        <v>0.111</v>
      </c>
      <c r="AO50" s="1">
        <v>0.11799999999999999</v>
      </c>
      <c r="AP50" s="1">
        <v>0.13800000000000001</v>
      </c>
      <c r="AQ50" s="1">
        <v>8.1000000000000003E-2</v>
      </c>
      <c r="AR50" s="1">
        <v>9.0999999999999998E-2</v>
      </c>
      <c r="AS50" s="1"/>
    </row>
    <row r="52" spans="1:45" x14ac:dyDescent="0.35">
      <c r="A52" t="s">
        <v>127</v>
      </c>
    </row>
    <row r="53" spans="1:45" x14ac:dyDescent="0.35">
      <c r="A53" t="s">
        <v>126</v>
      </c>
    </row>
    <row r="55" spans="1:45" x14ac:dyDescent="0.35">
      <c r="A55" s="6" t="s">
        <v>125</v>
      </c>
    </row>
    <row r="57" spans="1:45" x14ac:dyDescent="0.35">
      <c r="A57" t="s">
        <v>128</v>
      </c>
    </row>
    <row r="59" spans="1:45" x14ac:dyDescent="0.35">
      <c r="A59" t="s">
        <v>129</v>
      </c>
    </row>
    <row r="60" spans="1:45" x14ac:dyDescent="0.35">
      <c r="A60" t="s">
        <v>130</v>
      </c>
    </row>
  </sheetData>
  <sortState xmlns:xlrd2="http://schemas.microsoft.com/office/spreadsheetml/2017/richdata2" ref="A5:S41">
    <sortCondition ref="A4:A41"/>
  </sortState>
  <hyperlinks>
    <hyperlink ref="A55" r:id="rId1" xr:uid="{054F1650-5389-4AA6-9972-5AAB9383F8B2}"/>
  </hyperlinks>
  <pageMargins left="0.70866141732283472" right="0.70866141732283472" top="0.74803149606299213" bottom="0.74803149606299213" header="0.31496062992125984" footer="0.31496062992125984"/>
  <pageSetup scale="59" fitToWidth="2"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CARCILLO Stéphane, ELS/JAI</DisplayName>
        <AccountId>107</AccountId>
        <AccountType/>
      </UserInfo>
      <UserInfo>
        <DisplayName>MIRANDA Veerle, ELS/SPD</DisplayName>
        <AccountId>99</AccountId>
        <AccountType/>
      </UserInfo>
      <UserInfo>
        <DisplayName>KÖNIGS Sebastian, ELS/JAI</DisplayName>
        <AccountId>195</AccountId>
        <AccountType/>
      </UserInfo>
      <UserInfo>
        <DisplayName>FERNANDEZ Rodrigo, ELS/JAI</DisplayName>
        <AccountId>150</AccountId>
        <AccountType/>
      </UserInfo>
      <UserInfo>
        <DisplayName>LADAIQUE Maxime, ELS/SPD</DisplayName>
        <AccountId>129</AccountId>
        <AccountType/>
      </UserInfo>
      <UserInfo>
        <DisplayName>LAGORCE Natalie, CTP/COM</DisplayName>
        <AccountId>232</AccountId>
        <AccountType/>
      </UserInfo>
      <UserInfo>
        <DisplayName>KUPS Sarah, GOV/GIP</DisplayName>
        <AccountId>1429</AccountId>
        <AccountType/>
      </UserInfo>
      <UserInfo>
        <DisplayName>KEESE Mark, ELS/SAE</DisplayName>
        <AccountId>162</AccountId>
        <AccountType/>
      </UserInfo>
      <UserInfo>
        <DisplayName>PUYMOYEN Agnès, ELS/JAI</DisplayName>
        <AccountId>167</AccountId>
        <AccountType/>
      </UserInfo>
      <UserInfo>
        <DisplayName>GARCIA AISA Martina, ELS/SPD</DisplayName>
        <AccountId>4212</AccountId>
        <AccountType/>
      </UserInfo>
      <UserInfo>
        <DisplayName>TAFUR Lina, ELS/SPD</DisplayName>
        <AccountId>4689</AccountId>
        <AccountType/>
      </UserInfo>
      <UserInfo>
        <DisplayName>HOFER Andrea, ELS/SPD</DisplayName>
        <AccountId>5590</AccountId>
        <AccountType/>
      </UserInfo>
      <UserInfo>
        <DisplayName>LEMMENS Annikka, ELS</DisplayName>
        <AccountId>5045</AccountId>
        <AccountType/>
      </UserInfo>
      <UserInfo>
        <DisplayName>ELKURD Marie-Aurélie, ELS/SPD</DisplayName>
        <AccountId>5937</AccountId>
        <AccountType/>
      </UserInfo>
      <UserInfo>
        <DisplayName>SEZER Kivanc, ELS/SPD</DisplayName>
        <AccountId>6004</AccountId>
        <AccountType/>
      </UserInfo>
      <UserInfo>
        <DisplayName>GALES Angela, ELS/SPD</DisplayName>
        <AccountId>6237</AccountId>
        <AccountType/>
      </UserInfo>
    </OECDProjectMembers>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2.2.1.6 Taking forward the OECD Action Plan for Youth: 5-7 country reviews</TermName>
          <TermId xmlns="http://schemas.microsoft.com/office/infopath/2007/PartnerControls">447967b0-13cb-4136-b242-cdbf927dab97</TermId>
        </TermInfo>
      </Term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90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Youth</TermName>
          <TermId xmlns="http://schemas.microsoft.com/office/infopath/2007/PartnerControls">fca153b7-10ed-4621-b7d6-8f5e3b4bc537</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TermName>
          <TermId xmlns="http://schemas.microsoft.com/office/infopath/2007/PartnerControls">e0814f3b-281e-42da-bc73-2bdf45dc1da6</TermId>
        </TermInfo>
      </Terms>
    </k87588ac03a94edb9fcc4f2494cfdd51>
    <OECDProjectLookup xmlns="22a5b7d0-1699-458f-b8e2-4d8247229549">103</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208</Value>
      <Value>1030</Value>
      <Value>73</Value>
      <Value>22</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4" ma:contentTypeDescription="" ma:contentTypeScope="" ma:versionID="de157740fd862b6abd820d5c04ea5649">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edf1dd90dc3ba4bb77a5714cf99b2f30"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E4638C02-A366-4354-ADA5-5BC208F4F8BE}">
  <ds:schemaRefs>
    <ds:schemaRef ds:uri="c5805097-db0a-42f9-a837-be9035f1f571"/>
    <ds:schemaRef ds:uri="http://purl.org/dc/elements/1.1/"/>
    <ds:schemaRef ds:uri="22a5b7d0-1699-458f-b8e2-4d8247229549"/>
    <ds:schemaRef ds:uri="http://schemas.microsoft.com/office/infopath/2007/PartnerControls"/>
    <ds:schemaRef ds:uri="http://www.w3.org/XML/1998/namespace"/>
    <ds:schemaRef ds:uri="http://schemas.microsoft.com/office/2006/documentManagement/types"/>
    <ds:schemaRef ds:uri="http://purl.org/dc/dcmitype/"/>
    <ds:schemaRef ds:uri="ca82dde9-3436-4d3d-bddd-d31447390034"/>
    <ds:schemaRef ds:uri="http://schemas.openxmlformats.org/package/2006/metadata/core-properties"/>
    <ds:schemaRef ds:uri="c9f238dd-bb73-4aef-a7a5-d644ad823e52"/>
    <ds:schemaRef ds:uri="http://schemas.microsoft.com/sharepoint/v4"/>
    <ds:schemaRef ds:uri="54c4cd27-f286-408f-9ce0-33c1e0f3ab39"/>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9755B26B-03F5-47CA-BDB7-228359CA1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D091A1-54E1-44E2-9DBF-AB13E077EACB}">
  <ds:schemaRefs>
    <ds:schemaRef ds:uri="Microsoft.SharePoint.Taxonomy.ContentTypeSync"/>
  </ds:schemaRefs>
</ds:datastoreItem>
</file>

<file path=customXml/itemProps4.xml><?xml version="1.0" encoding="utf-8"?>
<ds:datastoreItem xmlns:ds="http://schemas.openxmlformats.org/officeDocument/2006/customXml" ds:itemID="{E2330526-1096-446D-9321-8D71BA7FCB4A}">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14592272-D172-4ACC-BE35-D29D831F2F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NEET rates</vt:lpstr>
      <vt:lpstr>NEET inactive unemp</vt:lpstr>
      <vt:lpstr>NEET gender</vt:lpstr>
      <vt:lpstr>'NEET gender'!Print_Area</vt:lpstr>
      <vt:lpstr>'NEET inactive unemp'!Print_Area</vt:lpstr>
      <vt:lpstr>'NEET rates'!Print_Area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HOFER Andrea, ELS/SPD</dc:creator>
  <cp:lastModifiedBy>LADAIQUE Maxime</cp:lastModifiedBy>
  <cp:lastPrinted>2025-06-18T12:57:48Z</cp:lastPrinted>
  <dcterms:created xsi:type="dcterms:W3CDTF">2025-06-18T07:58:32Z</dcterms:created>
  <dcterms:modified xsi:type="dcterms:W3CDTF">2025-06-18T12:58:22Z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5510b0-e729-4ef0-a3dd-4ba0dfe56c99_Enabled">
    <vt:lpwstr>true</vt:lpwstr>
  </property>
  <property fmtid="{D5CDD505-2E9C-101B-9397-08002B2CF9AE}" pid="3" name="MSIP_Label_0e5510b0-e729-4ef0-a3dd-4ba0dfe56c99_SetDate">
    <vt:lpwstr>2025-06-18T07:58:45Z</vt:lpwstr>
  </property>
  <property fmtid="{D5CDD505-2E9C-101B-9397-08002B2CF9AE}" pid="4" name="MSIP_Label_0e5510b0-e729-4ef0-a3dd-4ba0dfe56c99_Method">
    <vt:lpwstr>Standard</vt:lpwstr>
  </property>
  <property fmtid="{D5CDD505-2E9C-101B-9397-08002B2CF9AE}" pid="5" name="MSIP_Label_0e5510b0-e729-4ef0-a3dd-4ba0dfe56c99_Name">
    <vt:lpwstr>Restricted Use</vt:lpwstr>
  </property>
  <property fmtid="{D5CDD505-2E9C-101B-9397-08002B2CF9AE}" pid="6" name="MSIP_Label_0e5510b0-e729-4ef0-a3dd-4ba0dfe56c99_SiteId">
    <vt:lpwstr>ac41c7d4-1f61-460d-b0f4-fc925a2b471c</vt:lpwstr>
  </property>
  <property fmtid="{D5CDD505-2E9C-101B-9397-08002B2CF9AE}" pid="7" name="MSIP_Label_0e5510b0-e729-4ef0-a3dd-4ba0dfe56c99_ActionId">
    <vt:lpwstr>81b3eedf-8d19-43c0-9754-56dfd367c003</vt:lpwstr>
  </property>
  <property fmtid="{D5CDD505-2E9C-101B-9397-08002B2CF9AE}" pid="8" name="MSIP_Label_0e5510b0-e729-4ef0-a3dd-4ba0dfe56c99_ContentBits">
    <vt:lpwstr>2</vt:lpwstr>
  </property>
  <property fmtid="{D5CDD505-2E9C-101B-9397-08002B2CF9AE}" pid="9" name="ContentTypeId">
    <vt:lpwstr>0x0101008B4DD370EC31429186F3AD49F0D3098F00D44DBCB9EB4F45278CB5C9765BE5299500A4858B360C6A491AA753F8BCA47AA9100033AB0B45A31F2B489F9B80276A6B0922</vt:lpwstr>
  </property>
  <property fmtid="{D5CDD505-2E9C-101B-9397-08002B2CF9AE}" pid="10" name="OECDTopic">
    <vt:lpwstr>208;#Youth|fca153b7-10ed-4621-b7d6-8f5e3b4bc537</vt:lpwstr>
  </property>
  <property fmtid="{D5CDD505-2E9C-101B-9397-08002B2CF9AE}" pid="11" name="OECDCommittee">
    <vt:lpwstr>22;#Employment, Labour and Social Affairs Committee|042c2d58-0ad6-4bf4-853d-cad057c581bf</vt:lpwstr>
  </property>
  <property fmtid="{D5CDD505-2E9C-101B-9397-08002B2CF9AE}" pid="12" name="OECDPWB">
    <vt:lpwstr>1030;#2.2.1.6 Taking forward the OECD Action Plan for Youth: 5-7 country reviews|447967b0-13cb-4136-b242-cdbf927dab97</vt:lpwstr>
  </property>
  <property fmtid="{D5CDD505-2E9C-101B-9397-08002B2CF9AE}" pid="13" name="OECDKeywords">
    <vt:lpwstr/>
  </property>
  <property fmtid="{D5CDD505-2E9C-101B-9397-08002B2CF9AE}" pid="14" name="OECDHorizontalProjects">
    <vt:lpwstr/>
  </property>
  <property fmtid="{D5CDD505-2E9C-101B-9397-08002B2CF9AE}" pid="15" name="OECDProjectOwnerStructure">
    <vt:lpwstr>73;#ELS|e0814f3b-281e-42da-bc73-2bdf45dc1da6</vt:lpwstr>
  </property>
  <property fmtid="{D5CDD505-2E9C-101B-9397-08002B2CF9AE}" pid="16" name="OECDCountry">
    <vt:lpwstr/>
  </property>
</Properties>
</file>