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customProperty1.bin" ContentType="application/vnd.openxmlformats-officedocument.spreadsheetml.customProperty"/>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xl/customProperty10.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customProperty7.bin" ContentType="application/vnd.openxmlformats-officedocument.spreadsheetml.customProperty"/>
  <Override PartName="/xl/customProperty6.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3.bin" ContentType="application/vnd.openxmlformats-officedocument.spreadsheetml.customProperty"/>
  <Override PartName="/xl/customProperty2.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customXml/itemProps1.xml" ContentType="application/vnd.openxmlformats-officedocument.customXmlProperties+xml"/>
  <Override PartName="/xl/calcChain.xml" ContentType="application/vnd.openxmlformats-officedocument.spreadsheetml.calcChain+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customXml/itemProps5.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0" yWindow="-30" windowWidth="18315" windowHeight="11565" tabRatio="800"/>
  </bookViews>
  <sheets>
    <sheet name="TablePF1.4.A" sheetId="42" r:id="rId1"/>
    <sheet name="ChartPF1.4.A" sheetId="45" r:id="rId2"/>
    <sheet name="Neutrality_HHearnings_133%AW" sheetId="38" r:id="rId3"/>
    <sheet name="Neutrality_HHearnings_200%AW" sheetId="39" r:id="rId4"/>
    <sheet name="ParticipationTaxRates" sheetId="4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 localSheetId="1">'[1]Time series'!#REF!</definedName>
    <definedName name="\a" localSheetId="3">'[1]Time series'!#REF!</definedName>
    <definedName name="\a">'[1]Time series'!#REF!</definedName>
    <definedName name="\b" localSheetId="1">'[1]Time series'!#REF!</definedName>
    <definedName name="\b" localSheetId="3">'[1]Time series'!#REF!</definedName>
    <definedName name="\b">'[1]Time series'!#REF!</definedName>
    <definedName name="anberd" localSheetId="1">#REF!</definedName>
    <definedName name="anberd" localSheetId="3">#REF!</definedName>
    <definedName name="anberd">#REF!</definedName>
    <definedName name="basic_cr_redn" localSheetId="1">[2]Parameters!#REF!</definedName>
    <definedName name="basic_cr_redn" localSheetId="3">[2]Parameters!#REF!</definedName>
    <definedName name="basic_cr_redn">[2]Parameters!#REF!</definedName>
    <definedName name="basic_cr_thrsh" localSheetId="1">[2]Parameters!#REF!</definedName>
    <definedName name="basic_cr_thrsh" localSheetId="3">[2]Parameters!#REF!</definedName>
    <definedName name="basic_cr_thrsh">[2]Parameters!#REF!</definedName>
    <definedName name="Champ" localSheetId="1">#REF!</definedName>
    <definedName name="Champ" localSheetId="3">#REF!</definedName>
    <definedName name="Champ">#REF!</definedName>
    <definedName name="chart_id" localSheetId="1">#REF!</definedName>
    <definedName name="chart_id" localSheetId="3">#REF!</definedName>
    <definedName name="chart_id">#REF!</definedName>
    <definedName name="child_cr_2" localSheetId="1">[2]Parameters!#REF!</definedName>
    <definedName name="child_cr_2" localSheetId="3">[2]Parameters!#REF!</definedName>
    <definedName name="child_cr_2">[2]Parameters!#REF!</definedName>
    <definedName name="child_cr_3" localSheetId="1">[2]Parameters!#REF!</definedName>
    <definedName name="child_cr_3" localSheetId="3">[2]Parameters!#REF!</definedName>
    <definedName name="child_cr_3">[2]Parameters!#REF!</definedName>
    <definedName name="Children" localSheetId="1">[2]Equations!#REF!</definedName>
    <definedName name="Children" localSheetId="3">[2]Equations!#REF!</definedName>
    <definedName name="Children">[2]Equations!#REF!</definedName>
    <definedName name="CodePays" localSheetId="1">#REF!</definedName>
    <definedName name="CodePays" localSheetId="3">#REF!</definedName>
    <definedName name="CodePays">#REF!</definedName>
    <definedName name="Col" localSheetId="1">#REF!</definedName>
    <definedName name="Col" localSheetId="3">#REF!</definedName>
    <definedName name="Col">#REF!</definedName>
    <definedName name="Corresp" localSheetId="1">#REF!</definedName>
    <definedName name="Corresp" localSheetId="3">#REF!</definedName>
    <definedName name="Corresp">#REF!</definedName>
    <definedName name="Country">[3]Parameters!$C$1</definedName>
    <definedName name="Country_Mean" localSheetId="1">[4]!Country_Mean</definedName>
    <definedName name="Country_Mean" localSheetId="3">[4]!Country_Mean</definedName>
    <definedName name="Country_Mean">[4]!Country_Mean</definedName>
    <definedName name="Graph" localSheetId="1">#REF!</definedName>
    <definedName name="Graph" localSheetId="3">#REF!</definedName>
    <definedName name="Graph">#REF!</definedName>
    <definedName name="Label" localSheetId="1">#REF!</definedName>
    <definedName name="Label" localSheetId="3">#REF!</definedName>
    <definedName name="Label">#REF!</definedName>
    <definedName name="Length" localSheetId="1">#REF!</definedName>
    <definedName name="Length" localSheetId="3">#REF!</definedName>
    <definedName name="Length">#REF!</definedName>
    <definedName name="LevelsUS">'[5]%US'!$A$3:$Q$42</definedName>
    <definedName name="local_al" localSheetId="1">[3]Parameters!#REF!</definedName>
    <definedName name="local_al" localSheetId="3">[3]Parameters!#REF!</definedName>
    <definedName name="local_al">[3]Parameters!#REF!</definedName>
    <definedName name="loctax_redn" localSheetId="1">[3]Parameters!#REF!</definedName>
    <definedName name="loctax_redn" localSheetId="3">[3]Parameters!#REF!</definedName>
    <definedName name="loctax_redn">[3]Parameters!#REF!</definedName>
    <definedName name="Married" localSheetId="1">[2]Equations!#REF!</definedName>
    <definedName name="Married" localSheetId="3">[2]Equations!#REF!</definedName>
    <definedName name="Married">[2]Equations!#REF!</definedName>
    <definedName name="mun_sch" localSheetId="1">[3]Parameters!#REF!</definedName>
    <definedName name="mun_sch" localSheetId="3">[3]Parameters!#REF!</definedName>
    <definedName name="mun_sch">[3]Parameters!#REF!</definedName>
    <definedName name="NFBS79X89">'[6]NFBS79-89'!$A$3:$M$49</definedName>
    <definedName name="NFBS79X89T">'[6]NFBS79-89'!$A$3:$M$3</definedName>
    <definedName name="NFBS90X97">'[6]NFBS90-97'!$A$3:$M$49</definedName>
    <definedName name="NFBS90X97T">'[6]NFBS90-97'!$A$3:$M$3</definedName>
    <definedName name="OrderTable" localSheetId="1">#REF!</definedName>
    <definedName name="OrderTable" localSheetId="3">#REF!</definedName>
    <definedName name="OrderTable">#REF!</definedName>
    <definedName name="percent" localSheetId="1">#REF!</definedName>
    <definedName name="percent" localSheetId="3">#REF!</definedName>
    <definedName name="percent">#REF!</definedName>
    <definedName name="pref_sch" localSheetId="1">[3]Parameters!#REF!</definedName>
    <definedName name="pref_sch" localSheetId="3">[3]Parameters!#REF!</definedName>
    <definedName name="pref_sch">[3]Parameters!#REF!</definedName>
    <definedName name="_xlnm.Print_Area" localSheetId="1">ChartPF1.4.A!$A$1:$P$66</definedName>
    <definedName name="_xlnm.Print_Area" localSheetId="2">'Neutrality_HHearnings_133%AW'!$A$1:$Q$174</definedName>
    <definedName name="_xlnm.Print_Area" localSheetId="3">'Neutrality_HHearnings_200%AW'!$A$1:$Q$174</definedName>
    <definedName name="_xlnm.Print_Area" localSheetId="4">ParticipationTaxRates!$A$1:$Q$139</definedName>
    <definedName name="_xlnm.Print_Area" localSheetId="0">TablePF1.4.A!$B$1:$L$69</definedName>
    <definedName name="_xlnm.Print_Area">[7]SENDCMP!#REF!</definedName>
    <definedName name="_xlnm.Print_Titles" localSheetId="2">'Neutrality_HHearnings_133%AW'!$1:$5</definedName>
    <definedName name="_xlnm.Print_Titles" localSheetId="3">'Neutrality_HHearnings_200%AW'!$1:$5</definedName>
    <definedName name="_xlnm.Print_Titles" localSheetId="4">ParticipationTaxRates!$1:$5</definedName>
    <definedName name="Print1" localSheetId="1">#REF!</definedName>
    <definedName name="Print1" localSheetId="3">#REF!</definedName>
    <definedName name="Print1">#REF!</definedName>
    <definedName name="Print2" localSheetId="1">#REF!</definedName>
    <definedName name="Print2" localSheetId="3">#REF!</definedName>
    <definedName name="Print2">#REF!</definedName>
    <definedName name="_xlnm.Recorder" localSheetId="1">#REF!</definedName>
    <definedName name="_xlnm.Recorder" localSheetId="3">#REF!</definedName>
    <definedName name="_xlnm.Recorder">#REF!</definedName>
    <definedName name="redn_max" localSheetId="1">[3]Parameters!#REF!</definedName>
    <definedName name="redn_max" localSheetId="3">[3]Parameters!#REF!</definedName>
    <definedName name="redn_max">[3]Parameters!#REF!</definedName>
    <definedName name="redn_max_local" localSheetId="1">[3]Parameters!#REF!</definedName>
    <definedName name="redn_max_local" localSheetId="3">[3]Parameters!#REF!</definedName>
    <definedName name="redn_max_local">[3]Parameters!#REF!</definedName>
    <definedName name="Row" localSheetId="1">#REF!</definedName>
    <definedName name="Row" localSheetId="3">#REF!</definedName>
    <definedName name="Row">#REF!</definedName>
    <definedName name="series_id" localSheetId="1">#REF!</definedName>
    <definedName name="series_id" localSheetId="3">#REF!</definedName>
    <definedName name="series_id">#REF!</definedName>
    <definedName name="SSC_low">[2]Parameters!$C$34</definedName>
    <definedName name="SSC_lump" localSheetId="1">[3]Parameters!#REF!</definedName>
    <definedName name="SSC_lump" localSheetId="3">[3]Parameters!#REF!</definedName>
    <definedName name="SSC_lump">[3]Parameters!#REF!</definedName>
    <definedName name="SSC_sch" localSheetId="1">[3]Parameters!#REF!</definedName>
    <definedName name="SSC_sch" localSheetId="3">[3]Parameters!#REF!</definedName>
    <definedName name="SSC_sch">[3]Parameters!#REF!</definedName>
    <definedName name="TA" localSheetId="1">#REF!</definedName>
    <definedName name="TA" localSheetId="3">#REF!</definedName>
    <definedName name="TA">#REF!</definedName>
    <definedName name="TableOrder" localSheetId="1">#REF!</definedName>
    <definedName name="TableOrder" localSheetId="3">#REF!</definedName>
    <definedName name="TableOrder">#REF!</definedName>
    <definedName name="tax_redn" localSheetId="1">[3]Parameters!#REF!</definedName>
    <definedName name="tax_redn" localSheetId="3">[3]Parameters!#REF!</definedName>
    <definedName name="tax_redn">[3]Parameters!#REF!</definedName>
    <definedName name="toto">'[8]Fig15(data)'!$N$4:$O$19</definedName>
    <definedName name="toto1">'[9]OldFig5(data)'!$N$8:$O$27</definedName>
    <definedName name="traffic_cr">[2]Parameters!$C$14</definedName>
    <definedName name="Wind" localSheetId="1">#REF!</definedName>
    <definedName name="Wind" localSheetId="3">#REF!</definedName>
    <definedName name="Wind">#REF!</definedName>
    <definedName name="Year">[3]Parameters!$C$2</definedName>
  </definedNames>
  <calcPr calcId="145621"/>
</workbook>
</file>

<file path=xl/calcChain.xml><?xml version="1.0" encoding="utf-8"?>
<calcChain xmlns="http://schemas.openxmlformats.org/spreadsheetml/2006/main">
  <c r="L59" i="42" l="1"/>
  <c r="K59" i="42"/>
  <c r="J59" i="42"/>
  <c r="I59" i="42"/>
  <c r="H59" i="42"/>
  <c r="G59" i="42"/>
  <c r="F59" i="42"/>
  <c r="E59" i="42"/>
  <c r="D59" i="42"/>
  <c r="L58" i="42"/>
  <c r="K58" i="42"/>
  <c r="J58" i="42"/>
  <c r="I58" i="42"/>
  <c r="H58" i="42"/>
  <c r="G58" i="42"/>
  <c r="F58" i="42"/>
  <c r="E58" i="42"/>
  <c r="D58" i="42"/>
  <c r="C59" i="42"/>
  <c r="I52" i="42"/>
  <c r="C52" i="42"/>
  <c r="C58" i="42"/>
  <c r="R113" i="40"/>
  <c r="Q113" i="40"/>
  <c r="P113" i="40"/>
  <c r="O113" i="40"/>
  <c r="N113" i="40"/>
  <c r="M113" i="40"/>
  <c r="L113" i="40"/>
  <c r="K113" i="40"/>
  <c r="J113" i="40"/>
  <c r="I113" i="40"/>
  <c r="H113" i="40"/>
  <c r="G113" i="40"/>
  <c r="F113" i="40"/>
  <c r="R112" i="40"/>
  <c r="Q112" i="40"/>
  <c r="P112" i="40"/>
  <c r="O112" i="40"/>
  <c r="N112" i="40"/>
  <c r="M112" i="40"/>
  <c r="L112" i="40"/>
  <c r="K112" i="40"/>
  <c r="J112" i="40"/>
  <c r="I112" i="40"/>
  <c r="H112" i="40"/>
  <c r="G112" i="40"/>
  <c r="F112" i="40"/>
  <c r="R111" i="40"/>
  <c r="Q111" i="40"/>
  <c r="P111" i="40"/>
  <c r="O111" i="40"/>
  <c r="N111" i="40"/>
  <c r="M111" i="40"/>
  <c r="L111" i="40"/>
  <c r="K111" i="40"/>
  <c r="J111" i="40"/>
  <c r="I111" i="40"/>
  <c r="H111" i="40"/>
  <c r="G111" i="40"/>
  <c r="F111" i="40"/>
  <c r="E113" i="40"/>
  <c r="E112" i="40"/>
  <c r="E111" i="40"/>
  <c r="R149" i="39"/>
  <c r="Q149" i="39"/>
  <c r="P149" i="39"/>
  <c r="O149" i="39"/>
  <c r="N149" i="39"/>
  <c r="M149" i="39"/>
  <c r="L149" i="39"/>
  <c r="K149" i="39"/>
  <c r="J149" i="39"/>
  <c r="I149" i="39"/>
  <c r="H149" i="39"/>
  <c r="G149" i="39"/>
  <c r="F149" i="39"/>
  <c r="R148" i="39"/>
  <c r="Q148" i="39"/>
  <c r="P148" i="39"/>
  <c r="O148" i="39"/>
  <c r="N148" i="39"/>
  <c r="M148" i="39"/>
  <c r="L148" i="39"/>
  <c r="K148" i="39"/>
  <c r="J148" i="39"/>
  <c r="I148" i="39"/>
  <c r="H148" i="39"/>
  <c r="G148" i="39"/>
  <c r="F148" i="39"/>
  <c r="R147" i="39"/>
  <c r="Q147" i="39"/>
  <c r="P147" i="39"/>
  <c r="O147" i="39"/>
  <c r="N147" i="39"/>
  <c r="M147" i="39"/>
  <c r="L147" i="39"/>
  <c r="K147" i="39"/>
  <c r="J147" i="39"/>
  <c r="I147" i="39"/>
  <c r="H147" i="39"/>
  <c r="G147" i="39"/>
  <c r="F147" i="39"/>
  <c r="R146" i="39"/>
  <c r="Q146" i="39"/>
  <c r="P146" i="39"/>
  <c r="O146" i="39"/>
  <c r="N146" i="39"/>
  <c r="M146" i="39"/>
  <c r="L146" i="39"/>
  <c r="K146" i="39"/>
  <c r="J146" i="39"/>
  <c r="I146" i="39"/>
  <c r="H146" i="39"/>
  <c r="G146" i="39"/>
  <c r="F146" i="39"/>
  <c r="E146" i="39"/>
  <c r="E149" i="39"/>
  <c r="E148" i="39"/>
  <c r="E147" i="39"/>
  <c r="R149" i="38"/>
  <c r="Q149" i="38"/>
  <c r="P149" i="38"/>
  <c r="O149" i="38"/>
  <c r="N149" i="38"/>
  <c r="M149" i="38"/>
  <c r="L149" i="38"/>
  <c r="K149" i="38"/>
  <c r="J149" i="38"/>
  <c r="I149" i="38"/>
  <c r="H149" i="38"/>
  <c r="G149" i="38"/>
  <c r="F149" i="38"/>
  <c r="R148" i="38"/>
  <c r="Q148" i="38"/>
  <c r="P148" i="38"/>
  <c r="O148" i="38"/>
  <c r="N148" i="38"/>
  <c r="M148" i="38"/>
  <c r="L148" i="38"/>
  <c r="K148" i="38"/>
  <c r="J148" i="38"/>
  <c r="I148" i="38"/>
  <c r="H148" i="38"/>
  <c r="G148" i="38"/>
  <c r="F148" i="38"/>
  <c r="R147" i="38"/>
  <c r="Q147" i="38"/>
  <c r="P147" i="38"/>
  <c r="O147" i="38"/>
  <c r="N147" i="38"/>
  <c r="M147" i="38"/>
  <c r="L147" i="38"/>
  <c r="K147" i="38"/>
  <c r="J147" i="38"/>
  <c r="I147" i="38"/>
  <c r="H147" i="38"/>
  <c r="G147" i="38"/>
  <c r="F147" i="38"/>
  <c r="R146" i="38"/>
  <c r="Q146" i="38"/>
  <c r="P146" i="38"/>
  <c r="O146" i="38"/>
  <c r="N146" i="38"/>
  <c r="M146" i="38"/>
  <c r="L146" i="38"/>
  <c r="K146" i="38"/>
  <c r="J146" i="38"/>
  <c r="I146" i="38"/>
  <c r="H146" i="38"/>
  <c r="G146" i="38"/>
  <c r="F146" i="38"/>
  <c r="E149" i="38"/>
  <c r="E148" i="38"/>
  <c r="E147" i="38"/>
  <c r="E146" i="38"/>
  <c r="F52" i="42" l="1"/>
  <c r="E52" i="42"/>
  <c r="J52" i="42" l="1"/>
  <c r="G52" i="42"/>
  <c r="K52" i="42"/>
  <c r="D52" i="42"/>
  <c r="H52" i="42"/>
  <c r="L52" i="42"/>
</calcChain>
</file>

<file path=xl/sharedStrings.xml><?xml version="1.0" encoding="utf-8"?>
<sst xmlns="http://schemas.openxmlformats.org/spreadsheetml/2006/main" count="1882" uniqueCount="107">
  <si>
    <t>Sweden</t>
  </si>
  <si>
    <t>Japan</t>
  </si>
  <si>
    <t>Ireland</t>
  </si>
  <si>
    <t>Austria</t>
  </si>
  <si>
    <t>Australia</t>
  </si>
  <si>
    <t>Belgium</t>
  </si>
  <si>
    <t>Denmark</t>
  </si>
  <si>
    <t>Finland</t>
  </si>
  <si>
    <t>France</t>
  </si>
  <si>
    <t>Germany</t>
  </si>
  <si>
    <t>Greece</t>
  </si>
  <si>
    <t>Hungary</t>
  </si>
  <si>
    <t>Iceland</t>
  </si>
  <si>
    <t>Italy</t>
  </si>
  <si>
    <t>Korea</t>
  </si>
  <si>
    <t>Luxembourg</t>
  </si>
  <si>
    <t>Mexico</t>
  </si>
  <si>
    <t>New Zealand</t>
  </si>
  <si>
    <t>Norway</t>
  </si>
  <si>
    <t>Poland</t>
  </si>
  <si>
    <t>Spain</t>
  </si>
  <si>
    <t>Turkey</t>
  </si>
  <si>
    <t>Netherlands</t>
  </si>
  <si>
    <t>Portugal</t>
  </si>
  <si>
    <t>Canada</t>
  </si>
  <si>
    <t>Switzerland</t>
  </si>
  <si>
    <t>Estonia</t>
  </si>
  <si>
    <t>Latvia</t>
  </si>
  <si>
    <t>Lithuania</t>
  </si>
  <si>
    <t>Malta</t>
  </si>
  <si>
    <t>Slovenia</t>
  </si>
  <si>
    <t>Bulgaria</t>
  </si>
  <si>
    <t>Romania</t>
  </si>
  <si>
    <t>United Kingdom</t>
  </si>
  <si>
    <t>United States</t>
  </si>
  <si>
    <t>Slovak Republic</t>
  </si>
  <si>
    <t>Czech Republic</t>
  </si>
  <si>
    <t>OECD average</t>
  </si>
  <si>
    <t>Sources:</t>
  </si>
  <si>
    <t>.. Not available</t>
  </si>
  <si>
    <t>..</t>
  </si>
  <si>
    <t>Croatia</t>
  </si>
  <si>
    <t>Chile</t>
  </si>
  <si>
    <t>Note</t>
  </si>
  <si>
    <t>Country</t>
  </si>
  <si>
    <t>133 - 0</t>
  </si>
  <si>
    <t>67 - 67</t>
  </si>
  <si>
    <t>OECD Tax-Benefit Models</t>
  </si>
  <si>
    <t xml:space="preserve"> (single earner couple)</t>
  </si>
  <si>
    <t>100 - 33</t>
  </si>
  <si>
    <t xml:space="preserve"> (dominant dual-earner couple)</t>
  </si>
  <si>
    <t xml:space="preserve"> (equal dual-earner couple)</t>
  </si>
  <si>
    <t>200 - 0</t>
  </si>
  <si>
    <t>150 - 50</t>
  </si>
  <si>
    <t>100 - 100</t>
  </si>
  <si>
    <t>Israel</t>
  </si>
  <si>
    <t>OECD-28 average</t>
  </si>
  <si>
    <t>Entering work at:</t>
  </si>
  <si>
    <t>50% of average earnings</t>
  </si>
  <si>
    <t>67% of average earnings</t>
  </si>
  <si>
    <t>100% of average earnings</t>
  </si>
  <si>
    <t>Single-earner couple</t>
  </si>
  <si>
    <t>Dominant dual-earner couple</t>
  </si>
  <si>
    <t>Equal dual-earner couple</t>
  </si>
  <si>
    <t xml:space="preserve">((Net Income[5] - Net Income [1])/Net Income[1])*100 </t>
  </si>
  <si>
    <t>((Net Income[6] - Net Income [2])/Net Income[2])*100</t>
  </si>
  <si>
    <t>Gross earnings as a % of average earnings</t>
  </si>
  <si>
    <t>Source:</t>
  </si>
  <si>
    <t>Cyprus</t>
  </si>
  <si>
    <t>[1]</t>
  </si>
  <si>
    <t>[2]</t>
  </si>
  <si>
    <t>[3]</t>
  </si>
  <si>
    <t>[4]</t>
  </si>
  <si>
    <t>[5]</t>
  </si>
  <si>
    <t>[6]</t>
  </si>
  <si>
    <t>[7]</t>
  </si>
  <si>
    <t>[8]</t>
  </si>
  <si>
    <t>[9]</t>
  </si>
  <si>
    <t>[10]</t>
  </si>
  <si>
    <t>Participation tax rates for an individual entering employment at various earnings levels, where the individual lives in a couple household with two children and a married partner with full-time earnings equal to 67% of average earnings</t>
  </si>
  <si>
    <t>Participation tax rates for an individual entering employment with gross earnings equal to:</t>
  </si>
  <si>
    <t>Countries are ranked in descending order according to the participation tax rate for an individual entering employment with gross earnings equal to 100% of average earnings.</t>
  </si>
  <si>
    <t xml:space="preserve">Note: participation tax rates measure the extent to which taxes and benefits reduce the financial gain of moving into work. The estimates here relate to the situation of a person who is not entitled to unemployment benefits (e.g. because they entitlements have expired). Instead, social assistance and other means-tested benefits are assumed to be available subject to relevant income conditions. Where receipt of such assistance is subject to activity tests (such as active job-search or being "available" for work), these requirements are assumed to be met in the out of work situation. Cash housing benefits are calculated assuming private market rent, plus other charges, amounting to 20% of the full-time wage for all family types. The percentage of AW relates to the earnings from full-time employment of the individual moving into work. For married couples the percentage of AW relates to one spouse only; the second spouse is assumed to be inactive with no earnings in a one-earner couple and to have full-time earnings equal to 67% of AW in a two-earner couple. Calculations for families with children assume two children aged 4 and 6. Neither childcare benefits nor childcare costs are considered. 
</t>
  </si>
  <si>
    <t xml:space="preserve">Note: participation tax rates measure the extent to which taxes and benefits reduce the financial gain of moving into work. The estimates here relate to the situation of a person who is not entitled to unemployment benefits (e.g. because they entitlements have expired). Instead, social assistance and other means-tested benefits are assumed to be available subject to relevant income conditions. Where receipt of such assistance is subject to activity tests (such as active job-search or being "available" for work), these requirements are assumed to be met in the out of work situation. Cash housing benefits are calculated assuming private market rent, plus other charges, amounting to 20% of the full-time wage for all family types. The percentage of AW relates to the earnings from full-time employment of the individual moving into work. For married couples the percentage of AW relates to one spouse only; the second spouse is assumed to be inactive with no earnings in a one-earner couple and to have full-time earnings equal to 67% of AW in a two-earner couple. Calculations for families with children assume two children aged 4 and 6. Neither childcare benefits nor childcare costs are considered. </t>
  </si>
  <si>
    <t>Israel (a)</t>
  </si>
  <si>
    <t>a)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</si>
  <si>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Net transfers to government as percentage of gross household earnings for single-earner and dual-earner couples, and differences in net household earnings between single-earner and equal dual-earner couples, for couple households with two children (age 4 and 6) and gross household earnings equal to 133% and 200% of average earnings</t>
  </si>
  <si>
    <t>Participation tax rates for an individual entering employment with gross earnings equal to 50% of average earnings, 67% of average earnings and 100% of average earnings, where the individual lives in a couple household with two children (age 4 and 6) and a married partner with full-time earnings equal to 67% of average earnings</t>
  </si>
  <si>
    <t>(([5] - [1])/[1])*100</t>
  </si>
  <si>
    <t>(([6] - [2])/[2])*100</t>
  </si>
  <si>
    <t>Net transfers to government as a proportion (%) of gross household earnings, by different levels of household earnings and different earnings distributions within couples</t>
  </si>
  <si>
    <t xml:space="preserve">Difference in net transfers to government for single-earner and equal dual-earner couple households as a proportion (%) of net transfers to government for single-earner couples
</t>
  </si>
  <si>
    <t>1) The OECD-28 average is the unweighted average for the 28 OECD countries with data available for all years</t>
  </si>
  <si>
    <t>Net transfers to government as percentage of gross household earnings for single-earner and dual-earner couples, and differences in net household transfers to government between single-earner and equal dual-earner couples, for couples with household earnings equal to 200% of average earnings</t>
  </si>
  <si>
    <t>Couple type</t>
  </si>
  <si>
    <t>Net transfers to government as percentage of gross household earnings for single-earner and dual-earner couples, and differences in net household transfers to government between single-earner and equal dual-earner couples, for couples with household earnings equal to 133% of average earnings</t>
  </si>
  <si>
    <t xml:space="preserve">Difference in net transfers to government for single-earner and equal dual-earner couple households, as a proportion (%) of net transfers to government for single-earner couples
</t>
  </si>
  <si>
    <t>Difference in net household income between single-earner and equal dual-earner couple households, as a proportion (%) of net household income for single-earner couples</t>
  </si>
  <si>
    <t xml:space="preserve">Note: the estimates here relate to the situation for a couple household with two children aged 4 and 6. In those situations where one member of the household is not working, it is assumed that they are not entitled to unemployment benefits (for example, because their entitlements have expired). The household is however assumed entitled to social assistance and other means-tested benefits, subject to the relevant income conditions. Where receipt of social assistance is subject to activity tests (such as a non-working household member engaging in an active job-search or being "available" for work), these requirements are assumed to be met. Cash housing benefits are calculated assuming private market rent, plus other charges, amounting to 20% of the full-time wage for all family types. Neither childcare benefits nor childcare costs are considered. </t>
  </si>
  <si>
    <t>Neutrality of tax and benefit systems for couples with household earnings equal to 133% of average earnings, 2001-2014</t>
  </si>
  <si>
    <t>Neutrality of tax and benefit systems for couples with household earnings equal to 200% of average earnings, 2001-2014</t>
  </si>
  <si>
    <r>
      <t xml:space="preserve">Table PF1.4.A. </t>
    </r>
    <r>
      <rPr>
        <b/>
        <sz val="11"/>
        <rFont val="Arial Narrow"/>
        <family val="2"/>
      </rPr>
      <t>Neutrality of tax-benefit systems for couples at different household earnings levels, 2014</t>
    </r>
  </si>
  <si>
    <t>Participation tax rates for second earner parents at various earnings levels, 2001-2014</t>
  </si>
  <si>
    <r>
      <rPr>
        <sz val="12"/>
        <rFont val="Arial Narrow"/>
        <family val="2"/>
      </rPr>
      <t>Chart PF1.4.A.</t>
    </r>
    <r>
      <rPr>
        <b/>
        <sz val="12"/>
        <rFont val="Arial Narrow"/>
        <family val="2"/>
      </rPr>
      <t xml:space="preserve"> Participation tax rates for second earner parents entering employment at varying gross earnings levels, 2014</t>
    </r>
  </si>
  <si>
    <r>
      <rPr>
        <sz val="11"/>
        <rFont val="Arial Narrow"/>
        <family val="2"/>
      </rPr>
      <t xml:space="preserve">Data for Chart PF1.4.A. </t>
    </r>
    <r>
      <rPr>
        <b/>
        <sz val="11"/>
        <rFont val="Arial Narrow"/>
        <family val="2"/>
      </rPr>
      <t>Participation tax rates for second earner parents entering employment at varying gross earnings levels, 2014</t>
    </r>
  </si>
  <si>
    <t>EU average</t>
  </si>
  <si>
    <t>Eurozone average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</si>
</sst>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0.0"/>
    <numFmt numFmtId="165" formatCode="#,##0.000"/>
    <numFmt numFmtId="166" formatCode="&quot;$&quot;#,##0\ ;\(&quot;$&quot;#,##0\)"/>
    <numFmt numFmtId="167" formatCode="_-* #,##0\ _F_B_-;\-* #,##0\ _F_B_-;_-* &quot;-&quot;\ _F_B_-;_-@_-"/>
    <numFmt numFmtId="168" formatCode="_-* #,##0.00\ _F_B_-;\-* #,##0.00\ _F_B_-;_-* &quot;-&quot;??\ _F_B_-;_-@_-"/>
    <numFmt numFmtId="169" formatCode="_-* #,##0\ &quot;FB&quot;_-;\-* #,##0\ &quot;FB&quot;_-;_-* &quot;-&quot;\ &quot;FB&quot;_-;_-@_-"/>
    <numFmt numFmtId="170" formatCode="_-* #,##0.00\ &quot;FB&quot;_-;\-* #,##0.00\ &quot;FB&quot;_-;_-* &quot;-&quot;??\ &quot;FB&quot;_-;_-@_-"/>
    <numFmt numFmtId="171" formatCode="General_)"/>
    <numFmt numFmtId="172" formatCode="0.0"/>
    <numFmt numFmtId="173" formatCode="#,##0.0,_)"/>
    <numFmt numFmtId="174" formatCode="_ * #,##0.00_ ;_ * \-#,##0.00_ ;_ * &quot;-&quot;??_ ;_ @_ "/>
    <numFmt numFmtId="175" formatCode="\(#\)"/>
    <numFmt numFmtId="176" formatCode="_-* #,##0.00_-;\-* #,##0.00_-;_-* &quot;-&quot;??_-;_-@_-"/>
  </numFmts>
  <fonts count="39">
    <font>
      <sz val="10"/>
      <color theme="1"/>
      <name val="Arial"/>
      <family val="2"/>
    </font>
    <font>
      <sz val="10"/>
      <name val="Arial"/>
      <family val="2"/>
    </font>
    <font>
      <sz val="10"/>
      <name val="Arial"/>
      <family val="2"/>
    </font>
    <font>
      <sz val="10"/>
      <name val="Times New Roman"/>
      <family val="1"/>
    </font>
    <font>
      <sz val="9"/>
      <name val="Times"/>
      <family val="1"/>
    </font>
    <font>
      <sz val="12"/>
      <color indexed="24"/>
      <name val="Times New Roman"/>
      <family val="1"/>
    </font>
    <font>
      <sz val="9"/>
      <name val="Arial"/>
      <family val="2"/>
    </font>
    <font>
      <i/>
      <sz val="10"/>
      <color theme="1"/>
      <name val="Arial"/>
      <family val="2"/>
    </font>
    <font>
      <sz val="10"/>
      <color indexed="8"/>
      <name val="Arial"/>
      <family val="2"/>
    </font>
    <font>
      <sz val="10"/>
      <color indexed="8"/>
      <name val="Arial Narrow"/>
      <family val="2"/>
    </font>
    <font>
      <u/>
      <sz val="10"/>
      <color indexed="12"/>
      <name val="Arial"/>
      <family val="2"/>
    </font>
    <font>
      <u/>
      <sz val="10"/>
      <color indexed="12"/>
      <name val="Arial Narrow"/>
      <family val="2"/>
    </font>
    <font>
      <sz val="10"/>
      <name val="Arial Narrow"/>
      <family val="2"/>
    </font>
    <font>
      <b/>
      <sz val="10"/>
      <color indexed="8"/>
      <name val="Arial Narrow"/>
      <family val="2"/>
    </font>
    <font>
      <sz val="7"/>
      <name val="Arial"/>
      <family val="2"/>
    </font>
    <font>
      <sz val="10"/>
      <name val="Arial CE"/>
    </font>
    <font>
      <sz val="8"/>
      <name val="Arial"/>
      <family val="2"/>
    </font>
    <font>
      <sz val="11"/>
      <name val="ＭＳ Ｐゴシック"/>
      <family val="3"/>
      <charset val="128"/>
    </font>
    <font>
      <sz val="10"/>
      <color theme="1"/>
      <name val="Arial"/>
      <family val="2"/>
    </font>
    <font>
      <sz val="10"/>
      <color theme="1"/>
      <name val="Arial Narrow"/>
      <family val="2"/>
    </font>
    <font>
      <b/>
      <sz val="10"/>
      <color theme="1"/>
      <name val="Arial Narrow"/>
      <family val="2"/>
    </font>
    <font>
      <sz val="11"/>
      <name val="Arial Narrow"/>
      <family val="2"/>
    </font>
    <font>
      <b/>
      <sz val="11"/>
      <name val="Arial Narrow"/>
      <family val="2"/>
    </font>
    <font>
      <i/>
      <sz val="10"/>
      <name val="Arial Narrow"/>
      <family val="2"/>
    </font>
    <font>
      <b/>
      <sz val="10"/>
      <name val="Arial Narrow"/>
      <family val="2"/>
    </font>
    <font>
      <sz val="8"/>
      <name val="Arial Narrow"/>
      <family val="2"/>
    </font>
    <font>
      <u/>
      <sz val="8"/>
      <color indexed="12"/>
      <name val="Arial Narrow"/>
      <family val="2"/>
    </font>
    <font>
      <sz val="8"/>
      <color indexed="8"/>
      <name val="Arial Narrow"/>
      <family val="2"/>
    </font>
    <font>
      <i/>
      <sz val="8"/>
      <name val="Arial Narrow"/>
      <family val="2"/>
    </font>
    <font>
      <b/>
      <sz val="12"/>
      <name val="Arial Narrow"/>
      <family val="2"/>
    </font>
    <font>
      <sz val="12"/>
      <name val="Arial Narrow"/>
      <family val="2"/>
    </font>
    <font>
      <sz val="11"/>
      <name val="돋움"/>
      <family val="3"/>
      <charset val="129"/>
    </font>
    <font>
      <b/>
      <sz val="9"/>
      <color indexed="9"/>
      <name val="Arial"/>
      <family val="2"/>
    </font>
    <font>
      <sz val="10"/>
      <color indexed="56"/>
      <name val="Arial"/>
      <family val="2"/>
    </font>
    <font>
      <u/>
      <sz val="10"/>
      <color theme="10"/>
      <name val="Arial"/>
      <family val="2"/>
    </font>
    <font>
      <b/>
      <sz val="9"/>
      <name val="Arial"/>
      <family val="2"/>
    </font>
    <font>
      <sz val="11"/>
      <color theme="1"/>
      <name val="Calibri"/>
      <family val="2"/>
      <scheme val="minor"/>
    </font>
    <font>
      <sz val="10"/>
      <name val="Courier"/>
      <family val="3"/>
    </font>
    <font>
      <sz val="8"/>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patternFill>
    </fill>
    <fill>
      <patternFill patternType="solid">
        <fgColor indexed="62"/>
        <bgColor indexed="64"/>
      </patternFill>
    </fill>
    <fill>
      <patternFill patternType="solid">
        <fgColor indexed="44"/>
        <bgColor indexed="64"/>
      </patternFill>
    </fill>
  </fills>
  <borders count="11">
    <border>
      <left/>
      <right/>
      <top/>
      <bottom/>
      <diagonal/>
    </border>
    <border>
      <left/>
      <right/>
      <top style="thin">
        <color indexed="64"/>
      </top>
      <bottom style="thin">
        <color indexed="64"/>
      </bottom>
      <diagonal/>
    </border>
    <border>
      <left/>
      <right/>
      <top/>
      <bottom style="thin">
        <color indexed="64"/>
      </bottom>
      <diagonal/>
    </border>
    <border>
      <left/>
      <right/>
      <top style="thin">
        <color theme="0" tint="-0.34998626667073579"/>
      </top>
      <bottom/>
      <diagonal/>
    </border>
    <border>
      <left/>
      <right/>
      <top style="thin">
        <color indexed="64"/>
      </top>
      <bottom/>
      <diagonal/>
    </border>
    <border>
      <left/>
      <right/>
      <top style="medium">
        <color theme="4"/>
      </top>
      <bottom/>
      <diagonal/>
    </border>
    <border>
      <left/>
      <right/>
      <top/>
      <bottom style="medium">
        <color theme="4"/>
      </bottom>
      <diagonal/>
    </border>
    <border>
      <left/>
      <right/>
      <top/>
      <bottom style="thin">
        <color theme="0" tint="-0.34998626667073579"/>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diagonal/>
    </border>
    <border>
      <left style="dotted">
        <color indexed="64"/>
      </left>
      <right style="dotted">
        <color indexed="64"/>
      </right>
      <top style="dotted">
        <color indexed="64"/>
      </top>
      <bottom style="dotted">
        <color indexed="64"/>
      </bottom>
      <diagonal/>
    </border>
  </borders>
  <cellStyleXfs count="45">
    <xf numFmtId="0" fontId="0" fillId="0" borderId="0"/>
    <xf numFmtId="164" fontId="4" fillId="0" borderId="0">
      <alignment horizontal="right" vertical="top"/>
    </xf>
    <xf numFmtId="165" fontId="4" fillId="0" borderId="0">
      <alignment horizontal="right" vertical="top"/>
    </xf>
    <xf numFmtId="3" fontId="5" fillId="0" borderId="0" applyFont="0" applyFill="0" applyBorder="0" applyAlignment="0" applyProtection="0"/>
    <xf numFmtId="166"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171" fontId="3" fillId="0" borderId="0" applyNumberFormat="0" applyBorder="0" applyAlignment="0"/>
    <xf numFmtId="171" fontId="3" fillId="0" borderId="0" applyNumberFormat="0" applyBorder="0" applyAlignment="0"/>
    <xf numFmtId="0" fontId="8" fillId="0" borderId="0"/>
    <xf numFmtId="0" fontId="10" fillId="0" borderId="0" applyNumberFormat="0" applyFill="0" applyBorder="0" applyAlignment="0" applyProtection="0"/>
    <xf numFmtId="173" fontId="14" fillId="0" borderId="0" applyFill="0" applyBorder="0" applyProtection="0"/>
    <xf numFmtId="174"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pplyBorder="0">
      <protection locked="0"/>
    </xf>
    <xf numFmtId="0" fontId="15" fillId="0" borderId="0"/>
    <xf numFmtId="0" fontId="1" fillId="0" borderId="0"/>
    <xf numFmtId="0" fontId="16" fillId="0" borderId="0"/>
    <xf numFmtId="0" fontId="17" fillId="0" borderId="0">
      <alignment vertical="center"/>
    </xf>
    <xf numFmtId="175" fontId="31" fillId="0" borderId="0" applyFont="0" applyFill="0" applyBorder="0" applyAlignment="0" applyProtection="0">
      <alignment vertical="center"/>
    </xf>
    <xf numFmtId="43" fontId="1" fillId="0" borderId="0" applyFont="0" applyFill="0" applyBorder="0" applyAlignment="0" applyProtection="0"/>
    <xf numFmtId="176" fontId="1" fillId="0" borderId="0" applyFont="0" applyFill="0" applyBorder="0" applyAlignment="0" applyProtection="0"/>
    <xf numFmtId="0" fontId="32" fillId="5" borderId="0">
      <alignment horizontal="centerContinuous" vertical="center" wrapText="1"/>
    </xf>
    <xf numFmtId="0" fontId="16" fillId="0" borderId="0">
      <alignment horizontal="left" vertical="top" wrapText="1"/>
    </xf>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6" borderId="9" applyNumberFormat="0" applyBorder="0">
      <alignment horizontal="center" vertical="center" wrapText="1"/>
    </xf>
    <xf numFmtId="0" fontId="36" fillId="0" borderId="0"/>
    <xf numFmtId="0" fontId="1" fillId="0" borderId="0" applyNumberFormat="0" applyAlignment="0"/>
    <xf numFmtId="0" fontId="37" fillId="0" borderId="0"/>
    <xf numFmtId="0" fontId="31" fillId="0" borderId="0">
      <alignment vertical="center"/>
    </xf>
    <xf numFmtId="0" fontId="18" fillId="0" borderId="0"/>
    <xf numFmtId="0" fontId="18" fillId="4" borderId="8" applyNumberFormat="0" applyFont="0" applyAlignment="0" applyProtection="0"/>
    <xf numFmtId="0" fontId="6" fillId="0" borderId="10" applyNumberFormat="0" applyAlignment="0">
      <alignment horizontal="left" wrapText="1" indent="1"/>
    </xf>
  </cellStyleXfs>
  <cellXfs count="168">
    <xf numFmtId="0" fontId="0" fillId="0" borderId="0" xfId="0"/>
    <xf numFmtId="0" fontId="9" fillId="0" borderId="0" xfId="16" applyFont="1"/>
    <xf numFmtId="0" fontId="9" fillId="0" borderId="0" xfId="16" applyFont="1" applyAlignment="1">
      <alignment horizontal="right"/>
    </xf>
    <xf numFmtId="0" fontId="9" fillId="0" borderId="0" xfId="16" applyFont="1" applyAlignment="1">
      <alignment horizontal="center"/>
    </xf>
    <xf numFmtId="0" fontId="9" fillId="0" borderId="0" xfId="16" applyFont="1" applyAlignment="1">
      <alignment horizontal="left"/>
    </xf>
    <xf numFmtId="0" fontId="9" fillId="2" borderId="0" xfId="16" applyFont="1" applyFill="1" applyAlignment="1">
      <alignment horizontal="center"/>
    </xf>
    <xf numFmtId="0" fontId="9" fillId="2" borderId="0" xfId="16" applyFont="1" applyFill="1" applyAlignment="1">
      <alignment horizontal="left"/>
    </xf>
    <xf numFmtId="0" fontId="9" fillId="2" borderId="0" xfId="16" applyFont="1" applyFill="1"/>
    <xf numFmtId="0" fontId="11" fillId="2" borderId="0" xfId="17" applyFont="1" applyFill="1" applyBorder="1" applyAlignment="1"/>
    <xf numFmtId="0" fontId="11" fillId="2" borderId="0" xfId="17" applyFont="1" applyFill="1" applyBorder="1" applyAlignment="1" applyProtection="1"/>
    <xf numFmtId="0" fontId="11" fillId="2" borderId="0" xfId="17" applyFont="1" applyFill="1" applyBorder="1" applyAlignment="1" applyProtection="1">
      <alignment horizontal="left"/>
    </xf>
    <xf numFmtId="0" fontId="12" fillId="2" borderId="0" xfId="16" applyFont="1" applyFill="1" applyBorder="1" applyAlignment="1">
      <alignment horizontal="left" vertical="top" wrapText="1"/>
    </xf>
    <xf numFmtId="0" fontId="9" fillId="2" borderId="0" xfId="16" applyFont="1" applyFill="1" applyBorder="1" applyAlignment="1">
      <alignment horizontal="center"/>
    </xf>
    <xf numFmtId="0" fontId="9" fillId="2" borderId="0" xfId="16" applyFont="1" applyFill="1" applyBorder="1" applyAlignment="1">
      <alignment horizontal="left"/>
    </xf>
    <xf numFmtId="0" fontId="9" fillId="2" borderId="0" xfId="16" applyFont="1" applyFill="1" applyBorder="1"/>
    <xf numFmtId="172" fontId="9" fillId="2" borderId="0" xfId="16" applyNumberFormat="1" applyFont="1" applyFill="1" applyBorder="1" applyAlignment="1">
      <alignment horizontal="center"/>
    </xf>
    <xf numFmtId="172" fontId="9" fillId="3" borderId="0" xfId="16" applyNumberFormat="1" applyFont="1" applyFill="1" applyBorder="1" applyAlignment="1">
      <alignment horizontal="center"/>
    </xf>
    <xf numFmtId="0" fontId="9" fillId="3" borderId="0" xfId="16" applyFont="1" applyFill="1" applyBorder="1" applyAlignment="1">
      <alignment horizontal="left"/>
    </xf>
    <xf numFmtId="172" fontId="9" fillId="0" borderId="0" xfId="16" applyNumberFormat="1" applyFont="1"/>
    <xf numFmtId="0" fontId="13" fillId="2" borderId="2" xfId="16" applyFont="1" applyFill="1" applyBorder="1" applyAlignment="1">
      <alignment horizontal="center"/>
    </xf>
    <xf numFmtId="0" fontId="13" fillId="2" borderId="2" xfId="16" applyFont="1" applyFill="1" applyBorder="1" applyAlignment="1">
      <alignment horizontal="left"/>
    </xf>
    <xf numFmtId="0" fontId="13" fillId="2" borderId="2" xfId="16" applyFont="1" applyFill="1" applyBorder="1" applyAlignment="1"/>
    <xf numFmtId="0" fontId="13" fillId="2" borderId="5" xfId="16" applyFont="1" applyFill="1" applyBorder="1" applyAlignment="1"/>
    <xf numFmtId="0" fontId="13" fillId="2" borderId="0" xfId="16" applyFont="1" applyFill="1" applyBorder="1" applyAlignment="1">
      <alignment horizontal="left"/>
    </xf>
    <xf numFmtId="0" fontId="13" fillId="2" borderId="0" xfId="16" applyFont="1" applyFill="1" applyBorder="1" applyAlignment="1"/>
    <xf numFmtId="0" fontId="10" fillId="2" borderId="0" xfId="17" applyFill="1" applyBorder="1" applyAlignment="1">
      <alignment horizontal="left" vertical="top"/>
    </xf>
    <xf numFmtId="0" fontId="9" fillId="0" borderId="0" xfId="16" applyFont="1" applyBorder="1" applyAlignment="1">
      <alignment horizontal="center"/>
    </xf>
    <xf numFmtId="0" fontId="9" fillId="0" borderId="0" xfId="16" applyFont="1" applyBorder="1"/>
    <xf numFmtId="0" fontId="9" fillId="2" borderId="4" xfId="16" applyFont="1" applyFill="1" applyBorder="1" applyAlignment="1">
      <alignment horizontal="left"/>
    </xf>
    <xf numFmtId="172" fontId="9" fillId="2" borderId="4" xfId="16" applyNumberFormat="1" applyFont="1" applyFill="1" applyBorder="1" applyAlignment="1">
      <alignment horizontal="center"/>
    </xf>
    <xf numFmtId="0" fontId="9" fillId="2" borderId="3" xfId="16" applyFont="1" applyFill="1" applyBorder="1" applyAlignment="1">
      <alignment horizontal="left"/>
    </xf>
    <xf numFmtId="172" fontId="9" fillId="2" borderId="3" xfId="16" applyNumberFormat="1" applyFont="1" applyFill="1" applyBorder="1" applyAlignment="1">
      <alignment horizontal="center"/>
    </xf>
    <xf numFmtId="172" fontId="9" fillId="3" borderId="0" xfId="16" applyNumberFormat="1" applyFont="1" applyFill="1" applyBorder="1" applyAlignment="1">
      <alignment horizontal="center" vertical="center"/>
    </xf>
    <xf numFmtId="172" fontId="9" fillId="3" borderId="7" xfId="16" applyNumberFormat="1" applyFont="1" applyFill="1" applyBorder="1" applyAlignment="1">
      <alignment horizontal="center" vertical="center"/>
    </xf>
    <xf numFmtId="172" fontId="9" fillId="3" borderId="2" xfId="16" applyNumberFormat="1" applyFont="1" applyFill="1" applyBorder="1" applyAlignment="1">
      <alignment horizontal="center" vertical="center"/>
    </xf>
    <xf numFmtId="0" fontId="13" fillId="2" borderId="5" xfId="16" applyFont="1" applyFill="1" applyBorder="1" applyAlignment="1">
      <alignment horizontal="left"/>
    </xf>
    <xf numFmtId="0" fontId="19" fillId="0" borderId="0" xfId="0" applyFont="1"/>
    <xf numFmtId="0" fontId="19" fillId="2" borderId="0" xfId="0" applyFont="1" applyFill="1"/>
    <xf numFmtId="0" fontId="20" fillId="2" borderId="2" xfId="0" applyFont="1" applyFill="1" applyBorder="1"/>
    <xf numFmtId="0" fontId="19" fillId="3" borderId="4" xfId="0" applyFont="1" applyFill="1" applyBorder="1"/>
    <xf numFmtId="0" fontId="19" fillId="2" borderId="0" xfId="0" applyFont="1" applyFill="1" applyBorder="1"/>
    <xf numFmtId="0" fontId="19" fillId="3" borderId="7" xfId="0" applyFont="1" applyFill="1" applyBorder="1"/>
    <xf numFmtId="0" fontId="19" fillId="3" borderId="3" xfId="0" applyFont="1" applyFill="1" applyBorder="1"/>
    <xf numFmtId="0" fontId="7" fillId="0" borderId="0" xfId="0" applyFont="1"/>
    <xf numFmtId="0" fontId="23" fillId="2" borderId="0" xfId="0" applyFont="1" applyFill="1" applyBorder="1" applyAlignment="1">
      <alignment horizontal="center" wrapText="1"/>
    </xf>
    <xf numFmtId="0" fontId="12" fillId="2" borderId="0" xfId="0" applyFont="1" applyFill="1" applyBorder="1"/>
    <xf numFmtId="0" fontId="12" fillId="2" borderId="0" xfId="0" applyFont="1" applyFill="1" applyBorder="1" applyAlignment="1">
      <alignment wrapText="1"/>
    </xf>
    <xf numFmtId="0" fontId="12" fillId="2" borderId="0" xfId="0" applyFont="1" applyFill="1" applyBorder="1" applyAlignment="1">
      <alignment horizontal="center" vertical="center"/>
    </xf>
    <xf numFmtId="0" fontId="12" fillId="2" borderId="0" xfId="0" applyNumberFormat="1" applyFont="1" applyFill="1" applyBorder="1" applyAlignment="1">
      <alignment horizontal="center" vertical="center"/>
    </xf>
    <xf numFmtId="172" fontId="12" fillId="2" borderId="0" xfId="0" applyNumberFormat="1" applyFont="1" applyFill="1" applyBorder="1" applyAlignment="1">
      <alignment horizontal="center"/>
    </xf>
    <xf numFmtId="49" fontId="20" fillId="2" borderId="0" xfId="0" applyNumberFormat="1" applyFont="1" applyFill="1" applyBorder="1" applyAlignment="1">
      <alignment horizontal="center" vertical="center"/>
    </xf>
    <xf numFmtId="0" fontId="12" fillId="3" borderId="0" xfId="0" applyFont="1" applyFill="1" applyBorder="1"/>
    <xf numFmtId="172" fontId="12" fillId="3" borderId="0" xfId="0" applyNumberFormat="1" applyFont="1" applyFill="1" applyBorder="1" applyAlignment="1">
      <alignment horizontal="center"/>
    </xf>
    <xf numFmtId="49" fontId="20" fillId="2" borderId="0" xfId="0" applyNumberFormat="1" applyFont="1" applyFill="1" applyBorder="1" applyAlignment="1">
      <alignment horizontal="center" vertical="top"/>
    </xf>
    <xf numFmtId="0" fontId="12" fillId="2" borderId="2" xfId="0" quotePrefix="1" applyFont="1" applyFill="1" applyBorder="1" applyAlignment="1">
      <alignment horizontal="center" vertical="top"/>
    </xf>
    <xf numFmtId="0" fontId="24" fillId="2" borderId="1" xfId="0" applyFont="1" applyFill="1" applyBorder="1"/>
    <xf numFmtId="172" fontId="24" fillId="2" borderId="1" xfId="0" applyNumberFormat="1" applyFont="1" applyFill="1" applyBorder="1" applyAlignment="1">
      <alignment horizontal="center"/>
    </xf>
    <xf numFmtId="0" fontId="1" fillId="0" borderId="0" xfId="21" applyFont="1"/>
    <xf numFmtId="172" fontId="1" fillId="0" borderId="0" xfId="21" applyNumberFormat="1" applyFont="1"/>
    <xf numFmtId="0" fontId="1" fillId="2" borderId="0" xfId="21" applyFont="1" applyFill="1"/>
    <xf numFmtId="0" fontId="12" fillId="2" borderId="0" xfId="21" applyFont="1" applyFill="1"/>
    <xf numFmtId="0" fontId="11" fillId="2" borderId="0" xfId="17" applyFont="1" applyFill="1" applyBorder="1" applyAlignment="1">
      <alignment horizontal="left"/>
    </xf>
    <xf numFmtId="0" fontId="1" fillId="0" borderId="0" xfId="21" applyFont="1" applyFill="1"/>
    <xf numFmtId="172" fontId="25" fillId="2" borderId="0" xfId="21" applyNumberFormat="1" applyFont="1" applyFill="1"/>
    <xf numFmtId="0" fontId="25" fillId="2" borderId="0" xfId="21" applyFont="1" applyFill="1"/>
    <xf numFmtId="0" fontId="26" fillId="2" borderId="0" xfId="17" applyFont="1" applyFill="1"/>
    <xf numFmtId="0" fontId="26" fillId="2" borderId="0" xfId="17" applyFont="1" applyFill="1" applyBorder="1" applyAlignment="1" applyProtection="1"/>
    <xf numFmtId="172" fontId="26" fillId="2" borderId="0" xfId="17" applyNumberFormat="1" applyFont="1" applyFill="1" applyBorder="1" applyAlignment="1" applyProtection="1">
      <alignment horizontal="left"/>
    </xf>
    <xf numFmtId="0" fontId="26" fillId="2" borderId="0" xfId="17" applyFont="1" applyFill="1" applyBorder="1" applyAlignment="1"/>
    <xf numFmtId="0" fontId="16" fillId="2" borderId="0" xfId="21" applyFont="1" applyFill="1"/>
    <xf numFmtId="0" fontId="26" fillId="2" borderId="0" xfId="17" applyFont="1" applyFill="1" applyBorder="1" applyAlignment="1" applyProtection="1">
      <alignment horizontal="left"/>
    </xf>
    <xf numFmtId="0" fontId="11" fillId="0" borderId="0" xfId="17" applyFont="1" applyFill="1" applyBorder="1" applyAlignment="1" applyProtection="1"/>
    <xf numFmtId="0" fontId="11" fillId="0" borderId="0" xfId="17" applyFont="1" applyFill="1" applyBorder="1" applyAlignment="1" applyProtection="1">
      <alignment horizontal="left"/>
    </xf>
    <xf numFmtId="0" fontId="27" fillId="2" borderId="0" xfId="16" applyFont="1" applyFill="1" applyAlignment="1">
      <alignment horizontal="left"/>
    </xf>
    <xf numFmtId="0" fontId="26" fillId="2" borderId="0" xfId="17" applyFont="1" applyFill="1" applyBorder="1" applyAlignment="1">
      <alignment horizontal="left"/>
    </xf>
    <xf numFmtId="0" fontId="26" fillId="2" borderId="0" xfId="17" applyFont="1" applyFill="1" applyBorder="1" applyAlignment="1">
      <alignment horizontal="left" vertical="top"/>
    </xf>
    <xf numFmtId="0" fontId="24" fillId="2" borderId="0" xfId="21" applyFont="1" applyFill="1"/>
    <xf numFmtId="172" fontId="9" fillId="2" borderId="0" xfId="21" applyNumberFormat="1" applyFont="1" applyFill="1" applyAlignment="1">
      <alignment horizontal="center"/>
    </xf>
    <xf numFmtId="0" fontId="9" fillId="2" borderId="0" xfId="21" applyFont="1" applyFill="1"/>
    <xf numFmtId="172" fontId="9" fillId="3" borderId="0" xfId="21" applyNumberFormat="1" applyFont="1" applyFill="1" applyAlignment="1">
      <alignment horizontal="center"/>
    </xf>
    <xf numFmtId="0" fontId="9" fillId="3" borderId="0" xfId="21" applyFont="1" applyFill="1"/>
    <xf numFmtId="172" fontId="19" fillId="2" borderId="0" xfId="21" applyNumberFormat="1" applyFont="1" applyFill="1" applyAlignment="1">
      <alignment horizontal="center"/>
    </xf>
    <xf numFmtId="0" fontId="25" fillId="2" borderId="0" xfId="21" applyFont="1" applyFill="1" applyAlignment="1">
      <alignment wrapText="1"/>
    </xf>
    <xf numFmtId="172" fontId="9" fillId="2" borderId="0" xfId="21" applyNumberFormat="1" applyFont="1" applyFill="1" applyAlignment="1">
      <alignment horizontal="left" vertical="top" wrapText="1"/>
    </xf>
    <xf numFmtId="0" fontId="13" fillId="2" borderId="0" xfId="21" applyFont="1" applyFill="1"/>
    <xf numFmtId="0" fontId="9" fillId="2" borderId="2" xfId="21" applyFont="1" applyFill="1" applyBorder="1"/>
    <xf numFmtId="0" fontId="24" fillId="2" borderId="0" xfId="21" applyFont="1" applyFill="1" applyAlignment="1">
      <alignment vertical="top"/>
    </xf>
    <xf numFmtId="0" fontId="12" fillId="2" borderId="0" xfId="21" applyFont="1" applyFill="1" applyAlignment="1">
      <alignment horizontal="center" vertical="top"/>
    </xf>
    <xf numFmtId="0" fontId="22" fillId="2" borderId="0" xfId="21" applyFont="1" applyFill="1" applyAlignment="1">
      <alignment horizontal="left" vertical="center"/>
    </xf>
    <xf numFmtId="0" fontId="21" fillId="2" borderId="0" xfId="21" applyFont="1" applyFill="1" applyBorder="1" applyAlignment="1">
      <alignment horizontal="center" vertical="top" wrapText="1"/>
    </xf>
    <xf numFmtId="0" fontId="12" fillId="2" borderId="0" xfId="21" applyFont="1" applyFill="1" applyAlignment="1">
      <alignment vertical="center" wrapText="1"/>
    </xf>
    <xf numFmtId="0" fontId="11" fillId="2" borderId="0" xfId="17" applyFont="1" applyFill="1" applyBorder="1" applyAlignment="1">
      <alignment horizontal="left" vertical="top"/>
    </xf>
    <xf numFmtId="0" fontId="38" fillId="2" borderId="0" xfId="17" applyFont="1" applyFill="1" applyBorder="1" applyAlignment="1">
      <alignment horizontal="left"/>
    </xf>
    <xf numFmtId="172" fontId="0" fillId="0" borderId="0" xfId="0" applyNumberFormat="1"/>
    <xf numFmtId="172" fontId="9" fillId="2" borderId="2" xfId="21" applyNumberFormat="1" applyFont="1" applyFill="1" applyBorder="1" applyAlignment="1">
      <alignment horizontal="center"/>
    </xf>
    <xf numFmtId="0" fontId="19" fillId="3" borderId="0" xfId="0" applyFont="1" applyFill="1" applyBorder="1"/>
    <xf numFmtId="0" fontId="19" fillId="3" borderId="2" xfId="0" applyFont="1" applyFill="1" applyBorder="1"/>
    <xf numFmtId="0" fontId="19" fillId="2" borderId="0" xfId="17" applyFont="1" applyFill="1" applyBorder="1" applyAlignment="1">
      <alignment horizontal="left"/>
    </xf>
    <xf numFmtId="0" fontId="0" fillId="0" borderId="0" xfId="0" applyFont="1"/>
    <xf numFmtId="0" fontId="12" fillId="0" borderId="0" xfId="21" applyFont="1"/>
    <xf numFmtId="2" fontId="19" fillId="3" borderId="4" xfId="0" applyNumberFormat="1" applyFont="1" applyFill="1" applyBorder="1" applyAlignment="1">
      <alignment horizontal="center"/>
    </xf>
    <xf numFmtId="2" fontId="19" fillId="2" borderId="0" xfId="0" applyNumberFormat="1" applyFont="1" applyFill="1" applyBorder="1" applyAlignment="1">
      <alignment horizontal="center"/>
    </xf>
    <xf numFmtId="2" fontId="19" fillId="3" borderId="7" xfId="0" applyNumberFormat="1" applyFont="1" applyFill="1" applyBorder="1" applyAlignment="1">
      <alignment horizontal="center"/>
    </xf>
    <xf numFmtId="2" fontId="19" fillId="3" borderId="3" xfId="0" applyNumberFormat="1" applyFont="1" applyFill="1" applyBorder="1" applyAlignment="1">
      <alignment horizontal="center"/>
    </xf>
    <xf numFmtId="2" fontId="19" fillId="3" borderId="2" xfId="0" applyNumberFormat="1" applyFont="1" applyFill="1" applyBorder="1" applyAlignment="1">
      <alignment horizontal="center"/>
    </xf>
    <xf numFmtId="2" fontId="19" fillId="3" borderId="0" xfId="0" applyNumberFormat="1" applyFont="1" applyFill="1" applyBorder="1" applyAlignment="1">
      <alignment horizontal="center"/>
    </xf>
    <xf numFmtId="0" fontId="20" fillId="2" borderId="2" xfId="0" applyFont="1" applyFill="1" applyBorder="1" applyAlignment="1">
      <alignment horizontal="center"/>
    </xf>
    <xf numFmtId="0" fontId="9" fillId="2" borderId="0" xfId="16" applyFont="1" applyFill="1" applyBorder="1" applyAlignment="1">
      <alignment horizontal="left" vertical="center"/>
    </xf>
    <xf numFmtId="0" fontId="9" fillId="2" borderId="3" xfId="16" applyFont="1" applyFill="1" applyBorder="1" applyAlignment="1">
      <alignment horizontal="left" vertical="center"/>
    </xf>
    <xf numFmtId="0" fontId="9" fillId="2" borderId="7" xfId="16" applyFont="1" applyFill="1" applyBorder="1" applyAlignment="1">
      <alignment horizontal="left" vertical="center"/>
    </xf>
    <xf numFmtId="0" fontId="12" fillId="2" borderId="0" xfId="21" applyFont="1" applyFill="1" applyBorder="1" applyAlignment="1">
      <alignment horizontal="center" vertical="top" wrapText="1"/>
    </xf>
    <xf numFmtId="0" fontId="24" fillId="2" borderId="4" xfId="0" applyFont="1" applyFill="1" applyBorder="1"/>
    <xf numFmtId="172" fontId="24" fillId="2" borderId="4" xfId="0" applyNumberFormat="1" applyFont="1" applyFill="1" applyBorder="1" applyAlignment="1">
      <alignment horizontal="center"/>
    </xf>
    <xf numFmtId="0" fontId="24" fillId="2" borderId="2" xfId="0" applyFont="1" applyFill="1" applyBorder="1"/>
    <xf numFmtId="172" fontId="24" fillId="2" borderId="2" xfId="0" applyNumberFormat="1" applyFont="1" applyFill="1" applyBorder="1" applyAlignment="1">
      <alignment horizontal="center"/>
    </xf>
    <xf numFmtId="0" fontId="12" fillId="0" borderId="0" xfId="0" applyFont="1" applyFill="1" applyBorder="1" applyAlignment="1">
      <alignment horizontal="left" vertical="top" wrapText="1"/>
    </xf>
    <xf numFmtId="0" fontId="21" fillId="2" borderId="0" xfId="0" applyFont="1" applyFill="1" applyBorder="1" applyAlignment="1">
      <alignment horizontal="center" wrapText="1"/>
    </xf>
    <xf numFmtId="0" fontId="12" fillId="2" borderId="0" xfId="0"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0" borderId="4" xfId="0" applyFont="1" applyFill="1" applyBorder="1" applyAlignment="1">
      <alignment horizontal="left" wrapText="1"/>
    </xf>
    <xf numFmtId="0" fontId="12" fillId="0" borderId="0" xfId="0" applyFont="1" applyFill="1" applyBorder="1" applyAlignment="1">
      <alignment horizontal="left" wrapText="1"/>
    </xf>
    <xf numFmtId="0" fontId="12" fillId="2" borderId="2" xfId="0" applyFont="1" applyFill="1" applyBorder="1" applyAlignment="1">
      <alignment horizontal="center" vertical="top" wrapText="1"/>
    </xf>
    <xf numFmtId="0" fontId="12" fillId="2" borderId="0" xfId="0" quotePrefix="1" applyFont="1" applyFill="1" applyBorder="1" applyAlignment="1">
      <alignment horizontal="center" vertical="top" wrapText="1"/>
    </xf>
    <xf numFmtId="0" fontId="12" fillId="2" borderId="2" xfId="0" quotePrefix="1" applyFont="1" applyFill="1" applyBorder="1" applyAlignment="1">
      <alignment horizontal="center" vertical="top" wrapText="1"/>
    </xf>
    <xf numFmtId="0" fontId="29" fillId="2" borderId="0" xfId="21" applyFont="1" applyFill="1" applyAlignment="1">
      <alignment horizontal="center" vertical="center" wrapText="1"/>
    </xf>
    <xf numFmtId="0" fontId="22" fillId="2" borderId="0" xfId="21" applyFont="1" applyFill="1" applyBorder="1" applyAlignment="1">
      <alignment horizontal="center" vertical="top" wrapText="1"/>
    </xf>
    <xf numFmtId="0" fontId="12" fillId="2" borderId="0" xfId="21" applyFont="1" applyFill="1" applyAlignment="1">
      <alignment horizontal="center" vertical="center" wrapText="1"/>
    </xf>
    <xf numFmtId="0" fontId="12" fillId="2" borderId="0" xfId="21" applyFont="1" applyFill="1" applyBorder="1" applyAlignment="1">
      <alignment horizontal="center" vertical="center" wrapText="1"/>
    </xf>
    <xf numFmtId="0" fontId="12" fillId="2" borderId="6" xfId="21" applyFont="1" applyFill="1" applyBorder="1" applyAlignment="1">
      <alignment horizontal="center" vertical="center" wrapText="1"/>
    </xf>
    <xf numFmtId="0" fontId="12" fillId="2" borderId="5" xfId="21" applyFont="1" applyFill="1" applyBorder="1" applyAlignment="1">
      <alignment horizontal="center" vertical="top" wrapText="1"/>
    </xf>
    <xf numFmtId="0" fontId="12" fillId="2" borderId="0" xfId="21" applyFont="1" applyFill="1" applyBorder="1" applyAlignment="1">
      <alignment horizontal="center" vertical="top" wrapText="1"/>
    </xf>
    <xf numFmtId="0" fontId="25" fillId="2" borderId="0" xfId="16" applyFont="1" applyFill="1" applyBorder="1" applyAlignment="1">
      <alignment horizontal="left" vertical="top" wrapText="1"/>
    </xf>
    <xf numFmtId="0" fontId="9" fillId="2" borderId="0" xfId="21" applyFont="1" applyFill="1" applyBorder="1" applyAlignment="1">
      <alignment horizontal="center" wrapText="1"/>
    </xf>
    <xf numFmtId="0" fontId="9" fillId="2" borderId="2" xfId="21" applyFont="1" applyFill="1" applyBorder="1" applyAlignment="1">
      <alignment horizontal="center" wrapText="1"/>
    </xf>
    <xf numFmtId="0" fontId="28" fillId="0" borderId="0" xfId="21" applyFont="1" applyAlignment="1">
      <alignment horizontal="left" vertical="center" wrapText="1"/>
    </xf>
    <xf numFmtId="0" fontId="25" fillId="0" borderId="0" xfId="21" applyFont="1" applyAlignment="1">
      <alignment horizontal="left" vertical="center" wrapText="1"/>
    </xf>
    <xf numFmtId="0" fontId="9" fillId="3" borderId="7" xfId="16" applyFont="1" applyFill="1" applyBorder="1" applyAlignment="1">
      <alignment horizontal="left" vertical="top" wrapText="1"/>
    </xf>
    <xf numFmtId="0" fontId="9" fillId="3" borderId="2" xfId="16" applyFont="1" applyFill="1" applyBorder="1" applyAlignment="1">
      <alignment horizontal="left" vertical="top" wrapText="1"/>
    </xf>
    <xf numFmtId="0" fontId="13" fillId="2" borderId="5" xfId="16" applyFont="1" applyFill="1" applyBorder="1" applyAlignment="1">
      <alignment horizontal="left" wrapText="1"/>
    </xf>
    <xf numFmtId="0" fontId="13" fillId="2" borderId="2" xfId="16" applyFont="1" applyFill="1" applyBorder="1" applyAlignment="1">
      <alignment horizontal="left" wrapText="1"/>
    </xf>
    <xf numFmtId="0" fontId="13" fillId="2" borderId="0" xfId="16" applyFont="1" applyFill="1" applyBorder="1" applyAlignment="1">
      <alignment horizontal="center"/>
    </xf>
    <xf numFmtId="0" fontId="9" fillId="2" borderId="4" xfId="16" applyFont="1" applyFill="1" applyBorder="1" applyAlignment="1">
      <alignment horizontal="left" vertical="center"/>
    </xf>
    <xf numFmtId="0" fontId="9" fillId="2" borderId="0" xfId="16" applyFont="1" applyFill="1" applyBorder="1" applyAlignment="1">
      <alignment horizontal="left" vertical="center"/>
    </xf>
    <xf numFmtId="0" fontId="9" fillId="2" borderId="3" xfId="16" applyFont="1" applyFill="1" applyBorder="1" applyAlignment="1">
      <alignment horizontal="left" vertical="center"/>
    </xf>
    <xf numFmtId="0" fontId="9" fillId="2" borderId="7" xfId="16" applyFont="1" applyFill="1" applyBorder="1" applyAlignment="1">
      <alignment horizontal="left" vertical="center"/>
    </xf>
    <xf numFmtId="0" fontId="9" fillId="2" borderId="0" xfId="16" applyFont="1" applyFill="1" applyBorder="1" applyAlignment="1">
      <alignment horizontal="center" wrapText="1"/>
    </xf>
    <xf numFmtId="0" fontId="9" fillId="2" borderId="6" xfId="16" applyFont="1" applyFill="1" applyBorder="1" applyAlignment="1">
      <alignment horizontal="center" wrapText="1"/>
    </xf>
    <xf numFmtId="0" fontId="9" fillId="2" borderId="2" xfId="16" applyFont="1" applyFill="1" applyBorder="1" applyAlignment="1">
      <alignment horizontal="left" vertical="center"/>
    </xf>
    <xf numFmtId="0" fontId="9" fillId="2" borderId="4" xfId="16" applyFont="1" applyFill="1" applyBorder="1" applyAlignment="1">
      <alignment horizontal="left" vertical="center" wrapText="1"/>
    </xf>
    <xf numFmtId="0" fontId="9" fillId="2" borderId="0" xfId="16" applyFont="1" applyFill="1" applyBorder="1" applyAlignment="1">
      <alignment horizontal="left" vertical="center" wrapText="1"/>
    </xf>
    <xf numFmtId="0" fontId="9" fillId="2" borderId="2" xfId="16" applyFont="1" applyFill="1" applyBorder="1" applyAlignment="1">
      <alignment horizontal="left" vertical="center" wrapText="1"/>
    </xf>
    <xf numFmtId="0" fontId="9" fillId="2" borderId="0" xfId="16" applyFont="1" applyFill="1" applyBorder="1" applyAlignment="1">
      <alignment horizontal="center" vertical="center" wrapText="1"/>
    </xf>
    <xf numFmtId="0" fontId="9" fillId="2" borderId="6" xfId="16" applyFont="1" applyFill="1" applyBorder="1" applyAlignment="1">
      <alignment horizontal="center" vertical="center" wrapText="1"/>
    </xf>
    <xf numFmtId="0" fontId="19" fillId="2" borderId="4" xfId="0" applyFont="1" applyFill="1" applyBorder="1" applyAlignment="1">
      <alignment horizontal="left" vertical="center"/>
    </xf>
    <xf numFmtId="0" fontId="19" fillId="2" borderId="0" xfId="0" applyFont="1" applyFill="1" applyBorder="1" applyAlignment="1">
      <alignment horizontal="left" vertical="center"/>
    </xf>
    <xf numFmtId="0" fontId="19" fillId="2" borderId="7" xfId="0" applyFont="1" applyFill="1" applyBorder="1" applyAlignment="1">
      <alignment horizontal="left" vertical="center"/>
    </xf>
    <xf numFmtId="0" fontId="19" fillId="2" borderId="4" xfId="0" applyFont="1" applyFill="1" applyBorder="1" applyAlignment="1">
      <alignment horizontal="center"/>
    </xf>
    <xf numFmtId="0" fontId="19" fillId="2" borderId="0" xfId="0" applyFont="1" applyFill="1" applyBorder="1" applyAlignment="1">
      <alignment horizontal="center"/>
    </xf>
    <xf numFmtId="0" fontId="19" fillId="2" borderId="7" xfId="0" applyFont="1" applyFill="1" applyBorder="1" applyAlignment="1">
      <alignment horizontal="center"/>
    </xf>
    <xf numFmtId="0" fontId="19" fillId="2" borderId="3" xfId="0" applyFont="1" applyFill="1" applyBorder="1" applyAlignment="1">
      <alignment horizontal="left" vertical="center"/>
    </xf>
    <xf numFmtId="0" fontId="19" fillId="2" borderId="3" xfId="0" applyFont="1" applyFill="1" applyBorder="1" applyAlignment="1">
      <alignment horizontal="center"/>
    </xf>
    <xf numFmtId="0" fontId="19" fillId="2" borderId="2" xfId="0" applyFont="1" applyFill="1" applyBorder="1" applyAlignment="1">
      <alignment horizontal="center"/>
    </xf>
    <xf numFmtId="0" fontId="19" fillId="2" borderId="4"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2" xfId="0" applyFont="1" applyFill="1" applyBorder="1" applyAlignment="1">
      <alignment horizontal="left" vertical="center"/>
    </xf>
    <xf numFmtId="0" fontId="9" fillId="2" borderId="0" xfId="16" applyFont="1" applyFill="1" applyBorder="1" applyAlignment="1">
      <alignment horizontal="left" wrapText="1"/>
    </xf>
  </cellXfs>
  <cellStyles count="45">
    <cellStyle name="AZ1" xfId="18"/>
    <cellStyle name="Comma [0] 2" xfId="30"/>
    <cellStyle name="Comma 2" xfId="19"/>
    <cellStyle name="Comma 2 2" xfId="31"/>
    <cellStyle name="Comma 3" xfId="32"/>
    <cellStyle name="comma(1)" xfId="1"/>
    <cellStyle name="Comma(3)" xfId="2"/>
    <cellStyle name="Comma0" xfId="3"/>
    <cellStyle name="Currency0" xfId="4"/>
    <cellStyle name="dark_blue" xfId="33"/>
    <cellStyle name="Date" xfId="5"/>
    <cellStyle name="Fixed" xfId="6"/>
    <cellStyle name="Footnote" xfId="34"/>
    <cellStyle name="Hyperlink" xfId="17" builtinId="8"/>
    <cellStyle name="Hyperlink 2" xfId="20"/>
    <cellStyle name="Hyperlink 2 2" xfId="35"/>
    <cellStyle name="Hyperlink 3" xfId="36"/>
    <cellStyle name="light_blue" xfId="37"/>
    <cellStyle name="Milliers [0]_SECTV-41" xfId="7"/>
    <cellStyle name="Milliers_SECTV-41" xfId="8"/>
    <cellStyle name="Monétaire [0]_SECTV-41" xfId="9"/>
    <cellStyle name="Monétaire_SECTV-41" xfId="10"/>
    <cellStyle name="Normal" xfId="0" builtinId="0"/>
    <cellStyle name="Normal 12" xfId="38"/>
    <cellStyle name="Normal 2" xfId="11"/>
    <cellStyle name="Normal 2 2" xfId="21"/>
    <cellStyle name="Normal 2 3" xfId="22"/>
    <cellStyle name="Normal 2 4" xfId="23"/>
    <cellStyle name="Normal 3" xfId="16"/>
    <cellStyle name="Normal 3 2" xfId="39"/>
    <cellStyle name="Normal 4" xfId="24"/>
    <cellStyle name="Normal 4 2" xfId="40"/>
    <cellStyle name="Normal 5" xfId="25"/>
    <cellStyle name="Normal 5 2" xfId="41"/>
    <cellStyle name="Normal 6" xfId="42"/>
    <cellStyle name="Normal 8" xfId="26"/>
    <cellStyle name="Normal 9" xfId="27"/>
    <cellStyle name="Normale_AUS" xfId="12"/>
    <cellStyle name="Normalny_FDB Quest - Parenting support" xfId="28"/>
    <cellStyle name="Note 2" xfId="43"/>
    <cellStyle name="Percent 2" xfId="13"/>
    <cellStyle name="Snorm" xfId="14"/>
    <cellStyle name="socxn" xfId="15"/>
    <cellStyle name="table_body" xfId="44"/>
    <cellStyle name="標準_②Ｂ分類事項一覧（英語）" xfId="29"/>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2333236773496961E-2"/>
          <c:y val="0.17995545947385089"/>
          <c:w val="0.9207712497476277"/>
          <c:h val="0.62589903621327991"/>
        </c:manualLayout>
      </c:layout>
      <c:lineChart>
        <c:grouping val="standard"/>
        <c:varyColors val="0"/>
        <c:ser>
          <c:idx val="0"/>
          <c:order val="0"/>
          <c:tx>
            <c:strRef>
              <c:f>'ChartPF1.4.A'!$N$8</c:f>
              <c:strCache>
                <c:ptCount val="1"/>
                <c:pt idx="0">
                  <c:v>50% of average earnings</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4"/>
            <c:bubble3D val="0"/>
          </c:dPt>
          <c:dPt>
            <c:idx val="24"/>
            <c:bubble3D val="0"/>
          </c:dPt>
          <c:cat>
            <c:strRef>
              <c:f>'ChartPF1.4.A'!$L$10:$L$51</c:f>
              <c:strCache>
                <c:ptCount val="42"/>
                <c:pt idx="0">
                  <c:v>Iceland</c:v>
                </c:pt>
                <c:pt idx="1">
                  <c:v>Belgium</c:v>
                </c:pt>
                <c:pt idx="2">
                  <c:v>Slovenia</c:v>
                </c:pt>
                <c:pt idx="3">
                  <c:v>Denmark</c:v>
                </c:pt>
                <c:pt idx="4">
                  <c:v>Australia</c:v>
                </c:pt>
                <c:pt idx="5">
                  <c:v>Germany</c:v>
                </c:pt>
                <c:pt idx="6">
                  <c:v>Canada</c:v>
                </c:pt>
                <c:pt idx="7">
                  <c:v>New Zealand</c:v>
                </c:pt>
                <c:pt idx="8">
                  <c:v>Ireland</c:v>
                </c:pt>
                <c:pt idx="9">
                  <c:v>United Kingdom</c:v>
                </c:pt>
                <c:pt idx="10">
                  <c:v>Italy</c:v>
                </c:pt>
                <c:pt idx="11">
                  <c:v>Poland</c:v>
                </c:pt>
                <c:pt idx="12">
                  <c:v>Netherlands</c:v>
                </c:pt>
                <c:pt idx="13">
                  <c:v>Finland</c:v>
                </c:pt>
                <c:pt idx="14">
                  <c:v>France</c:v>
                </c:pt>
                <c:pt idx="15">
                  <c:v>Austria</c:v>
                </c:pt>
                <c:pt idx="16">
                  <c:v>Hungary</c:v>
                </c:pt>
                <c:pt idx="17">
                  <c:v>Luxembourg</c:v>
                </c:pt>
                <c:pt idx="18">
                  <c:v>United States</c:v>
                </c:pt>
                <c:pt idx="19">
                  <c:v>OECD average</c:v>
                </c:pt>
                <c:pt idx="20">
                  <c:v>EU average</c:v>
                </c:pt>
                <c:pt idx="21">
                  <c:v>Eurozone average</c:v>
                </c:pt>
                <c:pt idx="22">
                  <c:v>Czech Republic</c:v>
                </c:pt>
                <c:pt idx="23">
                  <c:v>Romania</c:v>
                </c:pt>
                <c:pt idx="24">
                  <c:v>Latvia</c:v>
                </c:pt>
                <c:pt idx="25">
                  <c:v>Croatia</c:v>
                </c:pt>
                <c:pt idx="26">
                  <c:v>Portugal</c:v>
                </c:pt>
                <c:pt idx="27">
                  <c:v>Lithuania</c:v>
                </c:pt>
                <c:pt idx="28">
                  <c:v>Norway</c:v>
                </c:pt>
                <c:pt idx="29">
                  <c:v>Switzerland</c:v>
                </c:pt>
                <c:pt idx="30">
                  <c:v>Israel (a)</c:v>
                </c:pt>
                <c:pt idx="31">
                  <c:v>Turkey</c:v>
                </c:pt>
                <c:pt idx="32">
                  <c:v>Spain</c:v>
                </c:pt>
                <c:pt idx="33">
                  <c:v>Sweden</c:v>
                </c:pt>
                <c:pt idx="34">
                  <c:v>Malta</c:v>
                </c:pt>
                <c:pt idx="35">
                  <c:v>Japan</c:v>
                </c:pt>
                <c:pt idx="36">
                  <c:v>Estonia</c:v>
                </c:pt>
                <c:pt idx="37">
                  <c:v>Bulgaria</c:v>
                </c:pt>
                <c:pt idx="38">
                  <c:v>Chile</c:v>
                </c:pt>
                <c:pt idx="39">
                  <c:v>Greece</c:v>
                </c:pt>
                <c:pt idx="40">
                  <c:v>Korea</c:v>
                </c:pt>
                <c:pt idx="41">
                  <c:v>Slovak Republic</c:v>
                </c:pt>
              </c:strCache>
            </c:strRef>
          </c:cat>
          <c:val>
            <c:numRef>
              <c:f>'ChartPF1.4.A'!$N$10:$N$51</c:f>
              <c:numCache>
                <c:formatCode>0.0</c:formatCode>
                <c:ptCount val="42"/>
                <c:pt idx="0">
                  <c:v>53.133266448974609</c:v>
                </c:pt>
                <c:pt idx="1">
                  <c:v>39.484344482421875</c:v>
                </c:pt>
                <c:pt idx="2">
                  <c:v>32.156242370605469</c:v>
                </c:pt>
                <c:pt idx="3">
                  <c:v>57.730674743652344</c:v>
                </c:pt>
                <c:pt idx="4">
                  <c:v>42.373779296875</c:v>
                </c:pt>
                <c:pt idx="5">
                  <c:v>44.945240020751953</c:v>
                </c:pt>
                <c:pt idx="6">
                  <c:v>50.237377166748047</c:v>
                </c:pt>
                <c:pt idx="7">
                  <c:v>44.156524658203125</c:v>
                </c:pt>
                <c:pt idx="8">
                  <c:v>47.154060363769531</c:v>
                </c:pt>
                <c:pt idx="9">
                  <c:v>48.506217956542969</c:v>
                </c:pt>
                <c:pt idx="10">
                  <c:v>32.897003173828125</c:v>
                </c:pt>
                <c:pt idx="11">
                  <c:v>49.508964538574219</c:v>
                </c:pt>
                <c:pt idx="12">
                  <c:v>31.496698379516602</c:v>
                </c:pt>
                <c:pt idx="13">
                  <c:v>31.327707290649414</c:v>
                </c:pt>
                <c:pt idx="14">
                  <c:v>35.757774353027344</c:v>
                </c:pt>
                <c:pt idx="15">
                  <c:v>26.465139389038086</c:v>
                </c:pt>
                <c:pt idx="16">
                  <c:v>35.757255554199219</c:v>
                </c:pt>
                <c:pt idx="17">
                  <c:v>31.929267883300781</c:v>
                </c:pt>
                <c:pt idx="18">
                  <c:v>40.668216705322266</c:v>
                </c:pt>
                <c:pt idx="19">
                  <c:v>31.735848854569827</c:v>
                </c:pt>
                <c:pt idx="20">
                  <c:v>31.045800429803354</c:v>
                </c:pt>
                <c:pt idx="21">
                  <c:v>28.11620072523753</c:v>
                </c:pt>
                <c:pt idx="22">
                  <c:v>34.476234436035156</c:v>
                </c:pt>
                <c:pt idx="23">
                  <c:v>26.943332672119141</c:v>
                </c:pt>
                <c:pt idx="24">
                  <c:v>32.636482238769531</c:v>
                </c:pt>
                <c:pt idx="25">
                  <c:v>34.300510406494141</c:v>
                </c:pt>
                <c:pt idx="26">
                  <c:v>19.425313949584961</c:v>
                </c:pt>
                <c:pt idx="27">
                  <c:v>32.131519317626953</c:v>
                </c:pt>
                <c:pt idx="28">
                  <c:v>24.167694091796875</c:v>
                </c:pt>
                <c:pt idx="29">
                  <c:v>27.374074935913086</c:v>
                </c:pt>
                <c:pt idx="30">
                  <c:v>26.753509521484375</c:v>
                </c:pt>
                <c:pt idx="31">
                  <c:v>23.146310806274414</c:v>
                </c:pt>
                <c:pt idx="32">
                  <c:v>19.693822860717773</c:v>
                </c:pt>
                <c:pt idx="33">
                  <c:v>23.311807632446289</c:v>
                </c:pt>
                <c:pt idx="34">
                  <c:v>25.809661865234375</c:v>
                </c:pt>
                <c:pt idx="35">
                  <c:v>24.266929626464844</c:v>
                </c:pt>
                <c:pt idx="36">
                  <c:v>24.159999847412109</c:v>
                </c:pt>
                <c:pt idx="37">
                  <c:v>21.610000610351562</c:v>
                </c:pt>
                <c:pt idx="38">
                  <c:v>16.297428131103516</c:v>
                </c:pt>
                <c:pt idx="39">
                  <c:v>3.4996869564056396</c:v>
                </c:pt>
                <c:pt idx="40">
                  <c:v>9.0021629333496094</c:v>
                </c:pt>
                <c:pt idx="41">
                  <c:v>-4.8783516883850098</c:v>
                </c:pt>
              </c:numCache>
            </c:numRef>
          </c:val>
          <c:smooth val="0"/>
        </c:ser>
        <c:ser>
          <c:idx val="1"/>
          <c:order val="1"/>
          <c:tx>
            <c:strRef>
              <c:f>'ChartPF1.4.A'!$O$8</c:f>
              <c:strCache>
                <c:ptCount val="1"/>
                <c:pt idx="0">
                  <c:v>67% of average earnings</c:v>
                </c:pt>
              </c:strCache>
            </c:strRef>
          </c:tx>
          <c:spPr>
            <a:ln w="25400">
              <a:noFill/>
            </a:ln>
            <a:effectLst/>
          </c:spPr>
          <c:marker>
            <c:symbol val="circle"/>
            <c:size val="6"/>
            <c:spPr>
              <a:solidFill>
                <a:schemeClr val="bg1"/>
              </a:solidFill>
              <a:ln w="6350" cap="flat" cmpd="sng" algn="ctr">
                <a:solidFill>
                  <a:srgbClr val="000000"/>
                </a:solidFill>
                <a:prstDash val="solid"/>
                <a:round/>
              </a:ln>
              <a:effectLst/>
            </c:spPr>
          </c:marker>
          <c:dPt>
            <c:idx val="14"/>
            <c:bubble3D val="0"/>
          </c:dPt>
          <c:cat>
            <c:strRef>
              <c:f>'ChartPF1.4.A'!$L$10:$L$51</c:f>
              <c:strCache>
                <c:ptCount val="42"/>
                <c:pt idx="0">
                  <c:v>Iceland</c:v>
                </c:pt>
                <c:pt idx="1">
                  <c:v>Belgium</c:v>
                </c:pt>
                <c:pt idx="2">
                  <c:v>Slovenia</c:v>
                </c:pt>
                <c:pt idx="3">
                  <c:v>Denmark</c:v>
                </c:pt>
                <c:pt idx="4">
                  <c:v>Australia</c:v>
                </c:pt>
                <c:pt idx="5">
                  <c:v>Germany</c:v>
                </c:pt>
                <c:pt idx="6">
                  <c:v>Canada</c:v>
                </c:pt>
                <c:pt idx="7">
                  <c:v>New Zealand</c:v>
                </c:pt>
                <c:pt idx="8">
                  <c:v>Ireland</c:v>
                </c:pt>
                <c:pt idx="9">
                  <c:v>United Kingdom</c:v>
                </c:pt>
                <c:pt idx="10">
                  <c:v>Italy</c:v>
                </c:pt>
                <c:pt idx="11">
                  <c:v>Poland</c:v>
                </c:pt>
                <c:pt idx="12">
                  <c:v>Netherlands</c:v>
                </c:pt>
                <c:pt idx="13">
                  <c:v>Finland</c:v>
                </c:pt>
                <c:pt idx="14">
                  <c:v>France</c:v>
                </c:pt>
                <c:pt idx="15">
                  <c:v>Austria</c:v>
                </c:pt>
                <c:pt idx="16">
                  <c:v>Hungary</c:v>
                </c:pt>
                <c:pt idx="17">
                  <c:v>Luxembourg</c:v>
                </c:pt>
                <c:pt idx="18">
                  <c:v>United States</c:v>
                </c:pt>
                <c:pt idx="19">
                  <c:v>OECD average</c:v>
                </c:pt>
                <c:pt idx="20">
                  <c:v>EU average</c:v>
                </c:pt>
                <c:pt idx="21">
                  <c:v>Eurozone average</c:v>
                </c:pt>
                <c:pt idx="22">
                  <c:v>Czech Republic</c:v>
                </c:pt>
                <c:pt idx="23">
                  <c:v>Romania</c:v>
                </c:pt>
                <c:pt idx="24">
                  <c:v>Latvia</c:v>
                </c:pt>
                <c:pt idx="25">
                  <c:v>Croatia</c:v>
                </c:pt>
                <c:pt idx="26">
                  <c:v>Portugal</c:v>
                </c:pt>
                <c:pt idx="27">
                  <c:v>Lithuania</c:v>
                </c:pt>
                <c:pt idx="28">
                  <c:v>Norway</c:v>
                </c:pt>
                <c:pt idx="29">
                  <c:v>Switzerland</c:v>
                </c:pt>
                <c:pt idx="30">
                  <c:v>Israel (a)</c:v>
                </c:pt>
                <c:pt idx="31">
                  <c:v>Turkey</c:v>
                </c:pt>
                <c:pt idx="32">
                  <c:v>Spain</c:v>
                </c:pt>
                <c:pt idx="33">
                  <c:v>Sweden</c:v>
                </c:pt>
                <c:pt idx="34">
                  <c:v>Malta</c:v>
                </c:pt>
                <c:pt idx="35">
                  <c:v>Japan</c:v>
                </c:pt>
                <c:pt idx="36">
                  <c:v>Estonia</c:v>
                </c:pt>
                <c:pt idx="37">
                  <c:v>Bulgaria</c:v>
                </c:pt>
                <c:pt idx="38">
                  <c:v>Chile</c:v>
                </c:pt>
                <c:pt idx="39">
                  <c:v>Greece</c:v>
                </c:pt>
                <c:pt idx="40">
                  <c:v>Korea</c:v>
                </c:pt>
                <c:pt idx="41">
                  <c:v>Slovak Republic</c:v>
                </c:pt>
              </c:strCache>
            </c:strRef>
          </c:cat>
          <c:val>
            <c:numRef>
              <c:f>'ChartPF1.4.A'!$O$10:$O$51</c:f>
              <c:numCache>
                <c:formatCode>0.0</c:formatCode>
                <c:ptCount val="42"/>
                <c:pt idx="0">
                  <c:v>53.500789642333984</c:v>
                </c:pt>
                <c:pt idx="1">
                  <c:v>46.655490875244141</c:v>
                </c:pt>
                <c:pt idx="2">
                  <c:v>46.278770446777344</c:v>
                </c:pt>
                <c:pt idx="3">
                  <c:v>53.211597442626953</c:v>
                </c:pt>
                <c:pt idx="4">
                  <c:v>47.654647827148438</c:v>
                </c:pt>
                <c:pt idx="5">
                  <c:v>45.211872100830078</c:v>
                </c:pt>
                <c:pt idx="6">
                  <c:v>45.159885406494141</c:v>
                </c:pt>
                <c:pt idx="7">
                  <c:v>43.216060638427734</c:v>
                </c:pt>
                <c:pt idx="8">
                  <c:v>46.04034423828125</c:v>
                </c:pt>
                <c:pt idx="9">
                  <c:v>44.318073272705078</c:v>
                </c:pt>
                <c:pt idx="10">
                  <c:v>35.606189727783203</c:v>
                </c:pt>
                <c:pt idx="11">
                  <c:v>44.640331268310547</c:v>
                </c:pt>
                <c:pt idx="12">
                  <c:v>33.389560699462891</c:v>
                </c:pt>
                <c:pt idx="13">
                  <c:v>32.921482086181641</c:v>
                </c:pt>
                <c:pt idx="14">
                  <c:v>37.068622589111328</c:v>
                </c:pt>
                <c:pt idx="15">
                  <c:v>31.005245208740234</c:v>
                </c:pt>
                <c:pt idx="16">
                  <c:v>36.904262542724609</c:v>
                </c:pt>
                <c:pt idx="17">
                  <c:v>32.754165649414063</c:v>
                </c:pt>
                <c:pt idx="18">
                  <c:v>37.783744812011719</c:v>
                </c:pt>
                <c:pt idx="19">
                  <c:v>33.210536024149725</c:v>
                </c:pt>
                <c:pt idx="20">
                  <c:v>32.72872312863668</c:v>
                </c:pt>
                <c:pt idx="21">
                  <c:v>31.051828000280594</c:v>
                </c:pt>
                <c:pt idx="22">
                  <c:v>33.619575500488281</c:v>
                </c:pt>
                <c:pt idx="23">
                  <c:v>32.891716003417969</c:v>
                </c:pt>
                <c:pt idx="24">
                  <c:v>32.469913482666016</c:v>
                </c:pt>
                <c:pt idx="25">
                  <c:v>32.901557922363281</c:v>
                </c:pt>
                <c:pt idx="26">
                  <c:v>22.314001083374023</c:v>
                </c:pt>
                <c:pt idx="27">
                  <c:v>31.057849884033203</c:v>
                </c:pt>
                <c:pt idx="28">
                  <c:v>26.966936111450195</c:v>
                </c:pt>
                <c:pt idx="29">
                  <c:v>28.30744743347168</c:v>
                </c:pt>
                <c:pt idx="30">
                  <c:v>27.953941345214844</c:v>
                </c:pt>
                <c:pt idx="31">
                  <c:v>25.585351943969727</c:v>
                </c:pt>
                <c:pt idx="32">
                  <c:v>24.240562438964844</c:v>
                </c:pt>
                <c:pt idx="33">
                  <c:v>24.645505905151367</c:v>
                </c:pt>
                <c:pt idx="34">
                  <c:v>24.893777847290039</c:v>
                </c:pt>
                <c:pt idx="35">
                  <c:v>23.821075439453125</c:v>
                </c:pt>
                <c:pt idx="36">
                  <c:v>24.159999847412109</c:v>
                </c:pt>
                <c:pt idx="37">
                  <c:v>21.610000610351562</c:v>
                </c:pt>
                <c:pt idx="38">
                  <c:v>18.950000762939453</c:v>
                </c:pt>
                <c:pt idx="39">
                  <c:v>8.9307212829589844</c:v>
                </c:pt>
                <c:pt idx="40">
                  <c:v>9.9377212524414062</c:v>
                </c:pt>
                <c:pt idx="41">
                  <c:v>3.9343345165252686</c:v>
                </c:pt>
              </c:numCache>
            </c:numRef>
          </c:val>
          <c:smooth val="0"/>
        </c:ser>
        <c:ser>
          <c:idx val="2"/>
          <c:order val="2"/>
          <c:tx>
            <c:strRef>
              <c:f>'ChartPF1.4.A'!$P$8</c:f>
              <c:strCache>
                <c:ptCount val="1"/>
                <c:pt idx="0">
                  <c:v>100% of average earnings</c:v>
                </c:pt>
              </c:strCache>
            </c:strRef>
          </c:tx>
          <c:spPr>
            <a:ln w="25400">
              <a:noFill/>
            </a:ln>
            <a:effectLst/>
          </c:spPr>
          <c:marker>
            <c:symbol val="square"/>
            <c:size val="6"/>
            <c:spPr>
              <a:solidFill>
                <a:srgbClr val="4F81BD"/>
              </a:solidFill>
              <a:ln w="6350" cap="flat" cmpd="sng" algn="ctr">
                <a:solidFill>
                  <a:srgbClr val="000000"/>
                </a:solidFill>
                <a:prstDash val="solid"/>
                <a:round/>
              </a:ln>
              <a:effectLst/>
            </c:spPr>
          </c:marker>
          <c:dPt>
            <c:idx val="14"/>
            <c:bubble3D val="0"/>
          </c:dPt>
          <c:dPt>
            <c:idx val="19"/>
            <c:marker>
              <c:spPr>
                <a:pattFill prst="ltUpDiag">
                  <a:fgClr>
                    <a:schemeClr val="tx1"/>
                  </a:fgClr>
                  <a:bgClr>
                    <a:schemeClr val="bg1"/>
                  </a:bgClr>
                </a:pattFill>
                <a:ln w="6350" cap="flat" cmpd="sng" algn="ctr">
                  <a:solidFill>
                    <a:srgbClr val="000000"/>
                  </a:solidFill>
                  <a:prstDash val="solid"/>
                  <a:round/>
                </a:ln>
                <a:effectLst/>
              </c:spPr>
            </c:marker>
            <c:bubble3D val="0"/>
          </c:dPt>
          <c:dPt>
            <c:idx val="20"/>
            <c:marker>
              <c:spPr>
                <a:pattFill prst="pct50">
                  <a:fgClr>
                    <a:schemeClr val="tx1"/>
                  </a:fgClr>
                  <a:bgClr>
                    <a:schemeClr val="bg1"/>
                  </a:bgClr>
                </a:pattFill>
                <a:ln w="6350" cap="flat" cmpd="sng" algn="ctr">
                  <a:solidFill>
                    <a:srgbClr val="000000"/>
                  </a:solidFill>
                  <a:prstDash val="solid"/>
                  <a:round/>
                </a:ln>
                <a:effectLst/>
              </c:spPr>
            </c:marker>
            <c:bubble3D val="0"/>
          </c:dPt>
          <c:dPt>
            <c:idx val="21"/>
            <c:marker>
              <c:spPr>
                <a:pattFill prst="pct50">
                  <a:fgClr>
                    <a:schemeClr val="tx1"/>
                  </a:fgClr>
                  <a:bgClr>
                    <a:schemeClr val="bg1"/>
                  </a:bgClr>
                </a:pattFill>
                <a:ln w="6350" cap="flat" cmpd="sng" algn="ctr">
                  <a:solidFill>
                    <a:srgbClr val="000000"/>
                  </a:solidFill>
                  <a:prstDash val="solid"/>
                  <a:round/>
                </a:ln>
                <a:effectLst/>
              </c:spPr>
            </c:marker>
            <c:bubble3D val="0"/>
          </c:dPt>
          <c:cat>
            <c:strRef>
              <c:f>'ChartPF1.4.A'!$L$10:$L$51</c:f>
              <c:strCache>
                <c:ptCount val="42"/>
                <c:pt idx="0">
                  <c:v>Iceland</c:v>
                </c:pt>
                <c:pt idx="1">
                  <c:v>Belgium</c:v>
                </c:pt>
                <c:pt idx="2">
                  <c:v>Slovenia</c:v>
                </c:pt>
                <c:pt idx="3">
                  <c:v>Denmark</c:v>
                </c:pt>
                <c:pt idx="4">
                  <c:v>Australia</c:v>
                </c:pt>
                <c:pt idx="5">
                  <c:v>Germany</c:v>
                </c:pt>
                <c:pt idx="6">
                  <c:v>Canada</c:v>
                </c:pt>
                <c:pt idx="7">
                  <c:v>New Zealand</c:v>
                </c:pt>
                <c:pt idx="8">
                  <c:v>Ireland</c:v>
                </c:pt>
                <c:pt idx="9">
                  <c:v>United Kingdom</c:v>
                </c:pt>
                <c:pt idx="10">
                  <c:v>Italy</c:v>
                </c:pt>
                <c:pt idx="11">
                  <c:v>Poland</c:v>
                </c:pt>
                <c:pt idx="12">
                  <c:v>Netherlands</c:v>
                </c:pt>
                <c:pt idx="13">
                  <c:v>Finland</c:v>
                </c:pt>
                <c:pt idx="14">
                  <c:v>France</c:v>
                </c:pt>
                <c:pt idx="15">
                  <c:v>Austria</c:v>
                </c:pt>
                <c:pt idx="16">
                  <c:v>Hungary</c:v>
                </c:pt>
                <c:pt idx="17">
                  <c:v>Luxembourg</c:v>
                </c:pt>
                <c:pt idx="18">
                  <c:v>United States</c:v>
                </c:pt>
                <c:pt idx="19">
                  <c:v>OECD average</c:v>
                </c:pt>
                <c:pt idx="20">
                  <c:v>EU average</c:v>
                </c:pt>
                <c:pt idx="21">
                  <c:v>Eurozone average</c:v>
                </c:pt>
                <c:pt idx="22">
                  <c:v>Czech Republic</c:v>
                </c:pt>
                <c:pt idx="23">
                  <c:v>Romania</c:v>
                </c:pt>
                <c:pt idx="24">
                  <c:v>Latvia</c:v>
                </c:pt>
                <c:pt idx="25">
                  <c:v>Croatia</c:v>
                </c:pt>
                <c:pt idx="26">
                  <c:v>Portugal</c:v>
                </c:pt>
                <c:pt idx="27">
                  <c:v>Lithuania</c:v>
                </c:pt>
                <c:pt idx="28">
                  <c:v>Norway</c:v>
                </c:pt>
                <c:pt idx="29">
                  <c:v>Switzerland</c:v>
                </c:pt>
                <c:pt idx="30">
                  <c:v>Israel (a)</c:v>
                </c:pt>
                <c:pt idx="31">
                  <c:v>Turkey</c:v>
                </c:pt>
                <c:pt idx="32">
                  <c:v>Spain</c:v>
                </c:pt>
                <c:pt idx="33">
                  <c:v>Sweden</c:v>
                </c:pt>
                <c:pt idx="34">
                  <c:v>Malta</c:v>
                </c:pt>
                <c:pt idx="35">
                  <c:v>Japan</c:v>
                </c:pt>
                <c:pt idx="36">
                  <c:v>Estonia</c:v>
                </c:pt>
                <c:pt idx="37">
                  <c:v>Bulgaria</c:v>
                </c:pt>
                <c:pt idx="38">
                  <c:v>Chile</c:v>
                </c:pt>
                <c:pt idx="39">
                  <c:v>Greece</c:v>
                </c:pt>
                <c:pt idx="40">
                  <c:v>Korea</c:v>
                </c:pt>
                <c:pt idx="41">
                  <c:v>Slovak Republic</c:v>
                </c:pt>
              </c:strCache>
            </c:strRef>
          </c:cat>
          <c:val>
            <c:numRef>
              <c:f>'ChartPF1.4.A'!$P$10:$P$51</c:f>
              <c:numCache>
                <c:formatCode>0.0</c:formatCode>
                <c:ptCount val="42"/>
                <c:pt idx="0">
                  <c:v>51.680610656738281</c:v>
                </c:pt>
                <c:pt idx="1">
                  <c:v>49.660072326660156</c:v>
                </c:pt>
                <c:pt idx="2">
                  <c:v>49.347553253173828</c:v>
                </c:pt>
                <c:pt idx="3">
                  <c:v>49.096076965332031</c:v>
                </c:pt>
                <c:pt idx="4">
                  <c:v>46.328380584716797</c:v>
                </c:pt>
                <c:pt idx="5">
                  <c:v>46.115066528320312</c:v>
                </c:pt>
                <c:pt idx="6">
                  <c:v>44.083408355712891</c:v>
                </c:pt>
                <c:pt idx="7">
                  <c:v>43.098880767822266</c:v>
                </c:pt>
                <c:pt idx="8">
                  <c:v>41.077030181884766</c:v>
                </c:pt>
                <c:pt idx="9">
                  <c:v>40.253108978271484</c:v>
                </c:pt>
                <c:pt idx="10">
                  <c:v>39.968101501464844</c:v>
                </c:pt>
                <c:pt idx="11">
                  <c:v>39.914894104003906</c:v>
                </c:pt>
                <c:pt idx="12">
                  <c:v>38.299716949462891</c:v>
                </c:pt>
                <c:pt idx="13">
                  <c:v>36.743484497070313</c:v>
                </c:pt>
                <c:pt idx="14">
                  <c:v>36.559501647949219</c:v>
                </c:pt>
                <c:pt idx="15">
                  <c:v>36.1273193359375</c:v>
                </c:pt>
                <c:pt idx="16">
                  <c:v>36.110855102539063</c:v>
                </c:pt>
                <c:pt idx="17">
                  <c:v>35.547565460205078</c:v>
                </c:pt>
                <c:pt idx="18">
                  <c:v>34.984107971191406</c:v>
                </c:pt>
                <c:pt idx="19">
                  <c:v>34.462868774638459</c:v>
                </c:pt>
                <c:pt idx="20">
                  <c:v>34.128997414200391</c:v>
                </c:pt>
                <c:pt idx="21">
                  <c:v>33.921983242034912</c:v>
                </c:pt>
                <c:pt idx="22">
                  <c:v>32.788116455078125</c:v>
                </c:pt>
                <c:pt idx="23">
                  <c:v>32.585693359375</c:v>
                </c:pt>
                <c:pt idx="24">
                  <c:v>32.308242797851563</c:v>
                </c:pt>
                <c:pt idx="25">
                  <c:v>32.166858673095703</c:v>
                </c:pt>
                <c:pt idx="26">
                  <c:v>31.796201705932617</c:v>
                </c:pt>
                <c:pt idx="27">
                  <c:v>30.015758514404297</c:v>
                </c:pt>
                <c:pt idx="28">
                  <c:v>29.847949981689453</c:v>
                </c:pt>
                <c:pt idx="29">
                  <c:v>29.594165802001953</c:v>
                </c:pt>
                <c:pt idx="30">
                  <c:v>29.458929061889648</c:v>
                </c:pt>
                <c:pt idx="31">
                  <c:v>27.952655792236328</c:v>
                </c:pt>
                <c:pt idx="32">
                  <c:v>26.821117401123047</c:v>
                </c:pt>
                <c:pt idx="33">
                  <c:v>26.361627578735352</c:v>
                </c:pt>
                <c:pt idx="34">
                  <c:v>26.297513961791992</c:v>
                </c:pt>
                <c:pt idx="35">
                  <c:v>24.224983215332031</c:v>
                </c:pt>
                <c:pt idx="36">
                  <c:v>24.159999847412109</c:v>
                </c:pt>
                <c:pt idx="37">
                  <c:v>21.610000610351562</c:v>
                </c:pt>
                <c:pt idx="38">
                  <c:v>18.950000762939453</c:v>
                </c:pt>
                <c:pt idx="39">
                  <c:v>17.263628005981445</c:v>
                </c:pt>
                <c:pt idx="40">
                  <c:v>12.726360321044922</c:v>
                </c:pt>
                <c:pt idx="41">
                  <c:v>12.487824440002441</c:v>
                </c:pt>
              </c:numCache>
            </c:numRef>
          </c:val>
          <c:smooth val="0"/>
        </c:ser>
        <c:dLbls>
          <c:showLegendKey val="0"/>
          <c:showVal val="0"/>
          <c:showCatName val="0"/>
          <c:showSerName val="0"/>
          <c:showPercent val="0"/>
          <c:showBubbleSize val="0"/>
        </c:dLbls>
        <c:hiLowLines>
          <c:spPr>
            <a:ln w="6350">
              <a:solidFill>
                <a:srgbClr val="000000"/>
              </a:solidFill>
              <a:prstDash val="dash"/>
            </a:ln>
          </c:spPr>
        </c:hiLowLines>
        <c:marker val="1"/>
        <c:smooth val="0"/>
        <c:axId val="109693568"/>
        <c:axId val="120374016"/>
      </c:lineChart>
      <c:catAx>
        <c:axId val="10969356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120374016"/>
        <c:crosses val="autoZero"/>
        <c:auto val="1"/>
        <c:lblAlgn val="ctr"/>
        <c:lblOffset val="0"/>
        <c:tickLblSkip val="1"/>
        <c:noMultiLvlLbl val="0"/>
      </c:catAx>
      <c:valAx>
        <c:axId val="120374016"/>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Participation tax rate (%)</a:t>
                </a:r>
              </a:p>
            </c:rich>
          </c:tx>
          <c:layout>
            <c:manualLayout>
              <c:xMode val="edge"/>
              <c:yMode val="edge"/>
              <c:x val="2.6998961578400829E-2"/>
              <c:y val="0.1107361469597196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109693568"/>
        <c:crosses val="autoZero"/>
        <c:crossBetween val="between"/>
      </c:valAx>
      <c:spPr>
        <a:solidFill>
          <a:srgbClr val="F4FFFF"/>
        </a:solidFill>
        <a:ln w="9525">
          <a:solidFill>
            <a:srgbClr val="000000"/>
          </a:solidFill>
        </a:ln>
      </c:spPr>
    </c:plotArea>
    <c:legend>
      <c:legendPos val="t"/>
      <c:layout>
        <c:manualLayout>
          <c:xMode val="edge"/>
          <c:yMode val="edge"/>
          <c:x val="6.2333259744401112E-2"/>
          <c:y val="1.7429199879642455E-2"/>
          <c:w val="0.92135632578637949"/>
          <c:h val="6.5359499548659203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133350</xdr:rowOff>
    </xdr:from>
    <xdr:to>
      <xdr:col>8</xdr:col>
      <xdr:colOff>504825</xdr:colOff>
      <xdr:row>22</xdr:row>
      <xdr:rowOff>142874</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EMP\prod%20levels%20manufactur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ables\2002%20taxben\Aust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ables\2002%20taxben\Jap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PPLIC\SID\EDUCAT\EAG\IND\1997\DATA\ENGLISH\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TEMP\OutputContri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Applic\MF\incdisnw\section5_19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TEMP\Growth\GrowthDo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VR1\Chapuis_C$\Growth\WP2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FC notes"/>
      <sheetName val="Parameters"/>
      <sheetName val="Equations"/>
      <sheetName val="APW_single"/>
      <sheetName val="APW_married"/>
      <sheetName val="APW_table"/>
      <sheetName val="Docn"/>
      <sheetName val="Fns"/>
    </sheetNames>
    <sheetDataSet>
      <sheetData sheetId="0"/>
      <sheetData sheetId="1">
        <row r="14">
          <cell r="C14">
            <v>4000</v>
          </cell>
        </row>
        <row r="34">
          <cell r="C34">
            <v>4076</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FC notes"/>
      <sheetName val="Parameters"/>
      <sheetName val="Equations"/>
      <sheetName val="APW_single"/>
      <sheetName val="APW_married"/>
      <sheetName val="APW_table"/>
      <sheetName val="Docn"/>
      <sheetName val="Fns"/>
    </sheetNames>
    <sheetDataSet>
      <sheetData sheetId="0"/>
      <sheetData sheetId="1">
        <row r="1">
          <cell r="C1" t="str">
            <v>Japan</v>
          </cell>
        </row>
        <row r="2">
          <cell r="C2" t="str">
            <v>KFC adjusted</v>
          </cell>
        </row>
      </sheetData>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s>
    <definedNames>
      <definedName name="Country_Mea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5.1a"/>
      <sheetName val="Table 5.1b"/>
      <sheetName val="Table 5.1b cons"/>
      <sheetName val="SENDCMP"/>
      <sheetName val="SENDCMP tab"/>
      <sheetName val="table 5.2a"/>
      <sheetName val="table 5.2b"/>
      <sheetName val="Table 5.3"/>
      <sheetName val="pov by aggage"/>
      <sheetName val="table 5.4"/>
      <sheetName val="povrates by fam"/>
      <sheetName val="povindex by fam"/>
      <sheetName val="povshares by fam"/>
      <sheetName val="tabnew 5.5"/>
      <sheetName val="tabnew 5.6"/>
      <sheetName val="tabnew 5.6 (SWEor)"/>
      <sheetName val="Table 5.6"/>
      <sheetName val="Table 5.7"/>
      <sheetName val="Table 5.8"/>
      <sheetName val="all pov rates, tt"/>
      <sheetName val="pr famtype, val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5o"/>
      <sheetName val="Fig6o"/>
      <sheetName val="Fig12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Sheet8"/>
      <sheetName val="Sheet10"/>
      <sheetName val="Sheet1"/>
      <sheetName val="Sheet22"/>
      <sheetName val="Sheet2"/>
      <sheetName val="Sheet3"/>
      <sheetName val="FAME Persistence"/>
      <sheetName val="%US"/>
      <sheetName val="......"/>
      <sheetName val="Table1"/>
      <sheetName val="estimatedTfp"/>
      <sheetName val="estimatedTfp_nt"/>
      <sheetName val="estimatedTfp_hrs"/>
      <sheetName val="tfp_all2"/>
      <sheetName val="Fig1(data) GdpvHp"/>
      <sheetName val="Fig2-3(data) GdpvHp_Pop"/>
      <sheetName val="Fig6(data)"/>
      <sheetName val="Fig5-6(data)GdpbvHp_Pop"/>
      <sheetName val="Fig7-8(data)GdpvHp_EtHp"/>
      <sheetName val="Fig11-12(data)"/>
      <sheetName val="Fig15(data)"/>
      <sheetName val="Fig2o"/>
      <sheetName val="Fig9o"/>
      <sheetName val="Fig10o"/>
      <sheetName val="Fig13o"/>
      <sheetName val="AnnexTab2"/>
      <sheetName val="GdpvHpTab"/>
      <sheetName val="GdpbvHp Tab"/>
      <sheetName val="GdpvHp_Pop Tab"/>
      <sheetName val="GdpbvHp_Pop Tab"/>
      <sheetName val="GdpvHp_EtHp Tab"/>
      <sheetName val="GdpbvHp_EtbHp Tab"/>
      <sheetName val="TableTfp_nt"/>
      <sheetName val="Test"/>
      <sheetName val="Test1"/>
      <sheetName val="TableTfp_hrs"/>
      <sheetName val="Fig2(data) GdpbvHp"/>
      <sheetName val="Fig9-10(data) GdpbvHp_EtbHp"/>
      <sheetName val="Fig13-14(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N4">
            <v>73.684210526315795</v>
          </cell>
          <cell r="O4">
            <v>0.71602343254590917</v>
          </cell>
        </row>
        <row r="5">
          <cell r="N5">
            <v>42.424242424242401</v>
          </cell>
          <cell r="O5">
            <v>0.2817107092925264</v>
          </cell>
        </row>
        <row r="6">
          <cell r="N6">
            <v>45.408805031240497</v>
          </cell>
          <cell r="O6">
            <v>-0.31152213376224314</v>
          </cell>
        </row>
        <row r="7">
          <cell r="N7">
            <v>59.7222222222222</v>
          </cell>
          <cell r="O7">
            <v>-0.10413642830731096</v>
          </cell>
        </row>
        <row r="8">
          <cell r="N8">
            <v>59.401709401709397</v>
          </cell>
          <cell r="O8">
            <v>0.6577664481432377</v>
          </cell>
        </row>
        <row r="9">
          <cell r="N9">
            <v>19.713261648457799</v>
          </cell>
          <cell r="O9">
            <v>-1.2127335314632282</v>
          </cell>
        </row>
        <row r="10">
          <cell r="N10">
            <v>36.842105263157897</v>
          </cell>
          <cell r="O10">
            <v>0.19279380449608308</v>
          </cell>
        </row>
        <row r="11">
          <cell r="N11">
            <v>39.393939393939398</v>
          </cell>
          <cell r="O11">
            <v>-0.36488141804855712</v>
          </cell>
        </row>
        <row r="12">
          <cell r="N12">
            <v>66.292753621473096</v>
          </cell>
          <cell r="O12">
            <v>-1.2221339959118005</v>
          </cell>
        </row>
        <row r="13">
          <cell r="N13">
            <v>47.887323943661997</v>
          </cell>
          <cell r="O13">
            <v>8.1576719249087937E-2</v>
          </cell>
        </row>
        <row r="14">
          <cell r="N14">
            <v>20</v>
          </cell>
          <cell r="O14">
            <v>-0.26951330260109874</v>
          </cell>
        </row>
        <row r="15">
          <cell r="N15">
            <v>61.1979166666667</v>
          </cell>
          <cell r="O15">
            <v>-0.6820197722253285</v>
          </cell>
        </row>
        <row r="16">
          <cell r="N16">
            <v>16.875</v>
          </cell>
          <cell r="O16">
            <v>0.58228190848959027</v>
          </cell>
        </row>
        <row r="17">
          <cell r="N17">
            <v>87.124463519313295</v>
          </cell>
          <cell r="O17">
            <v>-0.77050056900731523</v>
          </cell>
        </row>
        <row r="18">
          <cell r="N18">
            <v>35.037878787878803</v>
          </cell>
          <cell r="O18">
            <v>-1.7555223284285493</v>
          </cell>
        </row>
        <row r="19">
          <cell r="N19">
            <v>26.016260162601601</v>
          </cell>
          <cell r="O19">
            <v>0.58020202777853136</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ecd.org/social/benefits-and-wages.htm"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2.bin"/><Relationship Id="rId16" Type="http://schemas.openxmlformats.org/officeDocument/2006/relationships/drawing" Target="../drawings/drawing1.xml"/><Relationship Id="rId1" Type="http://schemas.openxmlformats.org/officeDocument/2006/relationships/hyperlink" Target="http://www.oecd.org/social/benefits-and-wages.htm"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ecd.org/social/benefits-and-wages.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ecd.org/social/benefits-and-wages.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ecd.org/social/benefits-and-wage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O69"/>
  <sheetViews>
    <sheetView showGridLines="0" tabSelected="1" zoomScaleNormal="100" workbookViewId="0">
      <selection activeCell="B1" sqref="B1:L1"/>
    </sheetView>
  </sheetViews>
  <sheetFormatPr defaultRowHeight="12.75"/>
  <cols>
    <col min="2" max="2" width="15.5703125" customWidth="1"/>
    <col min="3" max="8" width="7.140625" customWidth="1"/>
    <col min="9" max="12" width="11.28515625" customWidth="1"/>
  </cols>
  <sheetData>
    <row r="1" spans="2:12" ht="16.5">
      <c r="B1" s="116" t="s">
        <v>101</v>
      </c>
      <c r="C1" s="116"/>
      <c r="D1" s="116"/>
      <c r="E1" s="116"/>
      <c r="F1" s="116"/>
      <c r="G1" s="116"/>
      <c r="H1" s="116"/>
      <c r="I1" s="116"/>
      <c r="J1" s="116"/>
      <c r="K1" s="116"/>
      <c r="L1" s="116"/>
    </row>
    <row r="2" spans="2:12">
      <c r="B2" s="117" t="s">
        <v>86</v>
      </c>
      <c r="C2" s="117"/>
      <c r="D2" s="117"/>
      <c r="E2" s="117"/>
      <c r="F2" s="117"/>
      <c r="G2" s="117"/>
      <c r="H2" s="117"/>
      <c r="I2" s="117"/>
      <c r="J2" s="117"/>
      <c r="K2" s="117"/>
      <c r="L2" s="117"/>
    </row>
    <row r="3" spans="2:12">
      <c r="B3" s="117"/>
      <c r="C3" s="117"/>
      <c r="D3" s="117"/>
      <c r="E3" s="117"/>
      <c r="F3" s="117"/>
      <c r="G3" s="117"/>
      <c r="H3" s="117"/>
      <c r="I3" s="117"/>
      <c r="J3" s="117"/>
      <c r="K3" s="117"/>
      <c r="L3" s="117"/>
    </row>
    <row r="4" spans="2:12" ht="15.75" customHeight="1" thickBot="1">
      <c r="B4" s="118"/>
      <c r="C4" s="118"/>
      <c r="D4" s="118"/>
      <c r="E4" s="118"/>
      <c r="F4" s="118"/>
      <c r="G4" s="118"/>
      <c r="H4" s="118"/>
      <c r="I4" s="118"/>
      <c r="J4" s="118"/>
      <c r="K4" s="118"/>
      <c r="L4" s="118"/>
    </row>
    <row r="5" spans="2:12" ht="14.25" customHeight="1">
      <c r="B5" s="44"/>
      <c r="C5" s="119" t="s">
        <v>90</v>
      </c>
      <c r="D5" s="119"/>
      <c r="E5" s="119"/>
      <c r="F5" s="119"/>
      <c r="G5" s="119"/>
      <c r="H5" s="119"/>
      <c r="I5" s="119" t="s">
        <v>96</v>
      </c>
      <c r="J5" s="119"/>
      <c r="K5" s="119" t="s">
        <v>97</v>
      </c>
      <c r="L5" s="119"/>
    </row>
    <row r="6" spans="2:12" ht="14.25" customHeight="1">
      <c r="B6" s="44"/>
      <c r="C6" s="117"/>
      <c r="D6" s="117"/>
      <c r="E6" s="117"/>
      <c r="F6" s="117"/>
      <c r="G6" s="117"/>
      <c r="H6" s="117"/>
      <c r="I6" s="117"/>
      <c r="J6" s="117"/>
      <c r="K6" s="117"/>
      <c r="L6" s="117"/>
    </row>
    <row r="7" spans="2:12" ht="14.25" customHeight="1">
      <c r="B7" s="44"/>
      <c r="C7" s="117"/>
      <c r="D7" s="117"/>
      <c r="E7" s="117"/>
      <c r="F7" s="117"/>
      <c r="G7" s="117"/>
      <c r="H7" s="117"/>
      <c r="I7" s="117"/>
      <c r="J7" s="117"/>
      <c r="K7" s="117"/>
      <c r="L7" s="117"/>
    </row>
    <row r="8" spans="2:12" ht="14.25" customHeight="1">
      <c r="B8" s="44"/>
      <c r="C8" s="117"/>
      <c r="D8" s="117"/>
      <c r="E8" s="117"/>
      <c r="F8" s="117"/>
      <c r="G8" s="117"/>
      <c r="H8" s="117"/>
      <c r="I8" s="117"/>
      <c r="J8" s="117"/>
      <c r="K8" s="117"/>
      <c r="L8" s="117"/>
    </row>
    <row r="9" spans="2:12" ht="14.25" customHeight="1">
      <c r="B9" s="45"/>
      <c r="C9" s="117" t="s">
        <v>61</v>
      </c>
      <c r="D9" s="117"/>
      <c r="E9" s="117" t="s">
        <v>62</v>
      </c>
      <c r="F9" s="117"/>
      <c r="G9" s="117" t="s">
        <v>63</v>
      </c>
      <c r="H9" s="117"/>
      <c r="I9" s="117"/>
      <c r="J9" s="117"/>
      <c r="K9" s="117"/>
      <c r="L9" s="117"/>
    </row>
    <row r="10" spans="2:12" ht="14.25" customHeight="1">
      <c r="B10" s="46"/>
      <c r="C10" s="117"/>
      <c r="D10" s="117"/>
      <c r="E10" s="117"/>
      <c r="F10" s="117"/>
      <c r="G10" s="117"/>
      <c r="H10" s="117"/>
      <c r="I10" s="117"/>
      <c r="J10" s="117"/>
      <c r="K10" s="117"/>
      <c r="L10" s="117"/>
    </row>
    <row r="11" spans="2:12" ht="14.25" customHeight="1">
      <c r="B11" s="117" t="s">
        <v>66</v>
      </c>
      <c r="C11" s="47" t="s">
        <v>45</v>
      </c>
      <c r="D11" s="47" t="s">
        <v>52</v>
      </c>
      <c r="E11" s="47" t="s">
        <v>49</v>
      </c>
      <c r="F11" s="47" t="s">
        <v>53</v>
      </c>
      <c r="G11" s="47" t="s">
        <v>46</v>
      </c>
      <c r="H11" s="47" t="s">
        <v>54</v>
      </c>
      <c r="I11" s="48">
        <v>133</v>
      </c>
      <c r="J11" s="48">
        <v>200</v>
      </c>
      <c r="K11" s="48">
        <v>133</v>
      </c>
      <c r="L11" s="48">
        <v>200</v>
      </c>
    </row>
    <row r="12" spans="2:12" s="43" customFormat="1" ht="14.25" customHeight="1">
      <c r="B12" s="117"/>
      <c r="C12" s="50" t="s">
        <v>69</v>
      </c>
      <c r="D12" s="50" t="s">
        <v>70</v>
      </c>
      <c r="E12" s="50" t="s">
        <v>71</v>
      </c>
      <c r="F12" s="50" t="s">
        <v>72</v>
      </c>
      <c r="G12" s="50" t="s">
        <v>73</v>
      </c>
      <c r="H12" s="50" t="s">
        <v>74</v>
      </c>
      <c r="I12" s="50" t="s">
        <v>75</v>
      </c>
      <c r="J12" s="50" t="s">
        <v>76</v>
      </c>
      <c r="K12" s="50" t="s">
        <v>77</v>
      </c>
      <c r="L12" s="50" t="s">
        <v>78</v>
      </c>
    </row>
    <row r="13" spans="2:12" s="43" customFormat="1" ht="14.25" customHeight="1">
      <c r="B13" s="117"/>
      <c r="C13" s="53"/>
      <c r="D13" s="53"/>
      <c r="E13" s="53"/>
      <c r="F13" s="53"/>
      <c r="G13" s="53"/>
      <c r="H13" s="53"/>
      <c r="I13" s="123" t="s">
        <v>88</v>
      </c>
      <c r="J13" s="123" t="s">
        <v>89</v>
      </c>
      <c r="K13" s="123" t="s">
        <v>64</v>
      </c>
      <c r="L13" s="123" t="s">
        <v>65</v>
      </c>
    </row>
    <row r="14" spans="2:12" s="43" customFormat="1" ht="14.25" customHeight="1">
      <c r="B14" s="117"/>
      <c r="C14" s="53"/>
      <c r="D14" s="53"/>
      <c r="E14" s="53"/>
      <c r="F14" s="53"/>
      <c r="G14" s="53"/>
      <c r="H14" s="53"/>
      <c r="I14" s="123"/>
      <c r="J14" s="123"/>
      <c r="K14" s="123"/>
      <c r="L14" s="123"/>
    </row>
    <row r="15" spans="2:12" s="43" customFormat="1" ht="14.25" customHeight="1">
      <c r="B15" s="117"/>
      <c r="C15" s="53"/>
      <c r="D15" s="53"/>
      <c r="E15" s="53"/>
      <c r="F15" s="53"/>
      <c r="G15" s="53"/>
      <c r="H15" s="53"/>
      <c r="I15" s="123"/>
      <c r="J15" s="123"/>
      <c r="K15" s="123"/>
      <c r="L15" s="123"/>
    </row>
    <row r="16" spans="2:12" ht="14.25" customHeight="1">
      <c r="B16" s="122"/>
      <c r="C16" s="54"/>
      <c r="D16" s="54"/>
      <c r="E16" s="54"/>
      <c r="F16" s="54"/>
      <c r="G16" s="54"/>
      <c r="H16" s="54"/>
      <c r="I16" s="124"/>
      <c r="J16" s="124"/>
      <c r="K16" s="124"/>
      <c r="L16" s="124"/>
    </row>
    <row r="17" spans="2:15" ht="14.25" customHeight="1">
      <c r="B17" s="51" t="s">
        <v>4</v>
      </c>
      <c r="C17" s="52">
        <v>20.362617492675781</v>
      </c>
      <c r="D17" s="52">
        <v>30.910810470581055</v>
      </c>
      <c r="E17" s="52">
        <v>16.491060256958008</v>
      </c>
      <c r="F17" s="52">
        <v>24.208713531494141</v>
      </c>
      <c r="G17" s="52">
        <v>15.54936695098877</v>
      </c>
      <c r="H17" s="52">
        <v>23.355110168457031</v>
      </c>
      <c r="I17" s="52">
        <v>-23.637680053710937</v>
      </c>
      <c r="J17" s="52">
        <v>-24.443552017211914</v>
      </c>
      <c r="K17" s="52">
        <v>6.8412833213806152</v>
      </c>
      <c r="L17" s="52">
        <v>10.936152458190918</v>
      </c>
      <c r="N17" s="93"/>
      <c r="O17" s="93"/>
    </row>
    <row r="18" spans="2:15" ht="14.25" customHeight="1">
      <c r="B18" s="45" t="s">
        <v>3</v>
      </c>
      <c r="C18" s="49">
        <v>28.544227600097656</v>
      </c>
      <c r="D18" s="49">
        <v>32.715076446533203</v>
      </c>
      <c r="E18" s="49">
        <v>21.421520233154297</v>
      </c>
      <c r="F18" s="49">
        <v>29.900260925292969</v>
      </c>
      <c r="G18" s="49">
        <v>20.644342422485352</v>
      </c>
      <c r="H18" s="49">
        <v>29.185514450073242</v>
      </c>
      <c r="I18" s="49">
        <v>-27.675947189331055</v>
      </c>
      <c r="J18" s="49">
        <v>-10.788793563842773</v>
      </c>
      <c r="K18" s="49">
        <v>11.890631675720215</v>
      </c>
      <c r="L18" s="49">
        <v>5.2456951141357422</v>
      </c>
      <c r="N18" s="93"/>
      <c r="O18" s="93"/>
    </row>
    <row r="19" spans="2:15" ht="14.25" customHeight="1">
      <c r="B19" s="51" t="s">
        <v>5</v>
      </c>
      <c r="C19" s="52">
        <v>31.548364639282227</v>
      </c>
      <c r="D19" s="52">
        <v>40.963111877441406</v>
      </c>
      <c r="E19" s="52">
        <v>27.184709548950195</v>
      </c>
      <c r="F19" s="52">
        <v>37.076011657714844</v>
      </c>
      <c r="G19" s="52">
        <v>28.360124588012695</v>
      </c>
      <c r="H19" s="52">
        <v>37.141246795654297</v>
      </c>
      <c r="I19" s="52">
        <v>-10.105880737304687</v>
      </c>
      <c r="J19" s="52">
        <v>-9.3300161361694336</v>
      </c>
      <c r="K19" s="52">
        <v>5.4445524215698242</v>
      </c>
      <c r="L19" s="52">
        <v>6.4736919403076172</v>
      </c>
      <c r="N19" s="93"/>
      <c r="O19" s="93"/>
    </row>
    <row r="20" spans="2:15" ht="14.25" customHeight="1">
      <c r="B20" s="45" t="s">
        <v>24</v>
      </c>
      <c r="C20" s="49">
        <v>16.628345489501953</v>
      </c>
      <c r="D20" s="49">
        <v>24.801279067993164</v>
      </c>
      <c r="E20" s="49">
        <v>14.418314933776855</v>
      </c>
      <c r="F20" s="49">
        <v>21.575014114379883</v>
      </c>
      <c r="G20" s="49">
        <v>12.066678047180176</v>
      </c>
      <c r="H20" s="49">
        <v>21.094806671142578</v>
      </c>
      <c r="I20" s="49">
        <v>-27.433080673217773</v>
      </c>
      <c r="J20" s="49">
        <v>-14.944682121276855</v>
      </c>
      <c r="K20" s="49">
        <v>6.2645034790039062</v>
      </c>
      <c r="L20" s="49">
        <v>4.9289026260375977</v>
      </c>
      <c r="N20" s="93"/>
      <c r="O20" s="93"/>
    </row>
    <row r="21" spans="2:15" ht="14.25" customHeight="1">
      <c r="B21" s="51" t="s">
        <v>42</v>
      </c>
      <c r="C21" s="52">
        <v>19.264373779296875</v>
      </c>
      <c r="D21" s="52">
        <v>20.245128631591797</v>
      </c>
      <c r="E21" s="52">
        <v>16.574079513549805</v>
      </c>
      <c r="F21" s="52">
        <v>18.464960098266602</v>
      </c>
      <c r="G21" s="52">
        <v>18.492498397827148</v>
      </c>
      <c r="H21" s="52">
        <v>18.950000762939453</v>
      </c>
      <c r="I21" s="52">
        <v>-4.0067505836486816</v>
      </c>
      <c r="J21" s="52">
        <v>-6.3972320556640625</v>
      </c>
      <c r="K21" s="52">
        <v>1.7151217460632324</v>
      </c>
      <c r="L21" s="52">
        <v>1.6238865852355957</v>
      </c>
      <c r="N21" s="93"/>
      <c r="O21" s="93"/>
    </row>
    <row r="22" spans="2:15" ht="14.25" customHeight="1">
      <c r="B22" s="45" t="s">
        <v>36</v>
      </c>
      <c r="C22" s="49">
        <v>12.469611167907715</v>
      </c>
      <c r="D22" s="49">
        <v>18.710790634155273</v>
      </c>
      <c r="E22" s="49">
        <v>13.53273868560791</v>
      </c>
      <c r="F22" s="49">
        <v>18.710790634155273</v>
      </c>
      <c r="G22" s="49">
        <v>12.608643531799316</v>
      </c>
      <c r="H22" s="49">
        <v>18.710790634155273</v>
      </c>
      <c r="I22" s="49">
        <v>1.1149694919586182</v>
      </c>
      <c r="J22" s="49">
        <v>0</v>
      </c>
      <c r="K22" s="49">
        <v>0.59184598922729492</v>
      </c>
      <c r="L22" s="49">
        <v>0</v>
      </c>
      <c r="N22" s="93"/>
      <c r="O22" s="93"/>
    </row>
    <row r="23" spans="2:15" ht="14.25" customHeight="1">
      <c r="B23" s="51" t="s">
        <v>6</v>
      </c>
      <c r="C23" s="52">
        <v>29.905208587646484</v>
      </c>
      <c r="D23" s="52">
        <v>38.708648681640625</v>
      </c>
      <c r="E23" s="52">
        <v>28.192873001098633</v>
      </c>
      <c r="F23" s="52">
        <v>34.780063629150391</v>
      </c>
      <c r="G23" s="52">
        <v>28.025861740112305</v>
      </c>
      <c r="H23" s="52">
        <v>32.429378509521484</v>
      </c>
      <c r="I23" s="52">
        <v>-6.2843461036682129</v>
      </c>
      <c r="J23" s="52">
        <v>-16.221879959106445</v>
      </c>
      <c r="K23" s="52">
        <v>3.4531893730163574</v>
      </c>
      <c r="L23" s="52">
        <v>10.244953155517578</v>
      </c>
      <c r="N23" s="93"/>
      <c r="O23" s="93"/>
    </row>
    <row r="24" spans="2:15" ht="14.25" customHeight="1">
      <c r="B24" s="45" t="s">
        <v>26</v>
      </c>
      <c r="C24" s="49">
        <v>14.720601081848145</v>
      </c>
      <c r="D24" s="49">
        <v>17.88279914855957</v>
      </c>
      <c r="E24" s="49">
        <v>14.720601081848145</v>
      </c>
      <c r="F24" s="49">
        <v>17.88279914855957</v>
      </c>
      <c r="G24" s="49">
        <v>14.791044235229492</v>
      </c>
      <c r="H24" s="49">
        <v>17.88279914855957</v>
      </c>
      <c r="I24" s="49">
        <v>0.47853448987007141</v>
      </c>
      <c r="J24" s="49">
        <v>0</v>
      </c>
      <c r="K24" s="49">
        <v>0.66865569353103638</v>
      </c>
      <c r="L24" s="49">
        <v>0</v>
      </c>
      <c r="N24" s="93"/>
      <c r="O24" s="93"/>
    </row>
    <row r="25" spans="2:15" ht="14.25" customHeight="1">
      <c r="B25" s="51" t="s">
        <v>7</v>
      </c>
      <c r="C25" s="52">
        <v>30.528512954711914</v>
      </c>
      <c r="D25" s="52">
        <v>37.365875244140625</v>
      </c>
      <c r="E25" s="52">
        <v>21.513845443725586</v>
      </c>
      <c r="F25" s="52">
        <v>29.243305206298828</v>
      </c>
      <c r="G25" s="52">
        <v>19.335565567016602</v>
      </c>
      <c r="H25" s="52">
        <v>27.640920639038086</v>
      </c>
      <c r="I25" s="52">
        <v>-36.663913726806641</v>
      </c>
      <c r="J25" s="52">
        <v>-26.026300430297852</v>
      </c>
      <c r="K25" s="52">
        <v>16.984588623046875</v>
      </c>
      <c r="L25" s="52">
        <v>15.526604652404785</v>
      </c>
      <c r="N25" s="93"/>
      <c r="O25" s="93"/>
    </row>
    <row r="26" spans="2:15" ht="14.25" customHeight="1">
      <c r="B26" s="45" t="s">
        <v>8</v>
      </c>
      <c r="C26" s="49">
        <v>19.556350708007813</v>
      </c>
      <c r="D26" s="49">
        <v>23.931238174438477</v>
      </c>
      <c r="E26" s="49">
        <v>18.331964492797852</v>
      </c>
      <c r="F26" s="49">
        <v>24.241741180419922</v>
      </c>
      <c r="G26" s="49">
        <v>20.021274566650391</v>
      </c>
      <c r="H26" s="49">
        <v>24.573770523071289</v>
      </c>
      <c r="I26" s="49">
        <v>2.3773548603057861</v>
      </c>
      <c r="J26" s="49">
        <v>2.6849105358123779</v>
      </c>
      <c r="K26" s="49">
        <v>0.1714533269405365</v>
      </c>
      <c r="L26" s="49">
        <v>-0.8446735143661499</v>
      </c>
      <c r="N26" s="93"/>
      <c r="O26" s="93"/>
    </row>
    <row r="27" spans="2:15" ht="14.25" customHeight="1">
      <c r="B27" s="51" t="s">
        <v>9</v>
      </c>
      <c r="C27" s="52">
        <v>25.83262825012207</v>
      </c>
      <c r="D27" s="52">
        <v>29.367242813110352</v>
      </c>
      <c r="E27" s="52">
        <v>26.621620178222656</v>
      </c>
      <c r="F27" s="52">
        <v>32.513603210449219</v>
      </c>
      <c r="G27" s="52">
        <v>26.769010543823242</v>
      </c>
      <c r="H27" s="52">
        <v>33.864604949951172</v>
      </c>
      <c r="I27" s="52">
        <v>3.6248044967651367</v>
      </c>
      <c r="J27" s="52">
        <v>15.314212799072266</v>
      </c>
      <c r="K27" s="52">
        <v>-0.52013909816741943</v>
      </c>
      <c r="L27" s="52">
        <v>-6.36724853515625</v>
      </c>
      <c r="N27" s="93"/>
      <c r="O27" s="93"/>
    </row>
    <row r="28" spans="2:15" ht="14.25" customHeight="1">
      <c r="B28" s="45" t="s">
        <v>10</v>
      </c>
      <c r="C28" s="49">
        <v>19.031106948852539</v>
      </c>
      <c r="D28" s="49">
        <v>26.963531494140625</v>
      </c>
      <c r="E28" s="49">
        <v>9.1031970977783203</v>
      </c>
      <c r="F28" s="49">
        <v>17.320062637329102</v>
      </c>
      <c r="G28" s="49">
        <v>5.4274554252624512</v>
      </c>
      <c r="H28" s="49">
        <v>14.13404369354248</v>
      </c>
      <c r="I28" s="49">
        <v>-71.48114013671875</v>
      </c>
      <c r="J28" s="49">
        <v>-47.580886840820313</v>
      </c>
      <c r="K28" s="49">
        <v>17.679288864135742</v>
      </c>
      <c r="L28" s="49">
        <v>17.565862655639648</v>
      </c>
      <c r="N28" s="93"/>
      <c r="O28" s="93"/>
    </row>
    <row r="29" spans="2:15" ht="14.25" customHeight="1">
      <c r="B29" s="51" t="s">
        <v>11</v>
      </c>
      <c r="C29" s="52">
        <v>20.734016418457031</v>
      </c>
      <c r="D29" s="52">
        <v>25.345621109008789</v>
      </c>
      <c r="E29" s="52">
        <v>20.734016418457031</v>
      </c>
      <c r="F29" s="52">
        <v>25.345621109008789</v>
      </c>
      <c r="G29" s="52">
        <v>20.836748123168945</v>
      </c>
      <c r="H29" s="52">
        <v>25.345621109008789</v>
      </c>
      <c r="I29" s="52">
        <v>0.49547421932220459</v>
      </c>
      <c r="J29" s="52">
        <v>0</v>
      </c>
      <c r="K29" s="52">
        <v>0.62130206823348999</v>
      </c>
      <c r="L29" s="52">
        <v>0</v>
      </c>
      <c r="N29" s="93"/>
      <c r="O29" s="93"/>
    </row>
    <row r="30" spans="2:15" ht="14.25" customHeight="1">
      <c r="B30" s="45" t="s">
        <v>12</v>
      </c>
      <c r="C30" s="49">
        <v>24.879777908325195</v>
      </c>
      <c r="D30" s="49">
        <v>36.932979583740234</v>
      </c>
      <c r="E30" s="49">
        <v>24.180147171020508</v>
      </c>
      <c r="F30" s="49">
        <v>33.068233489990234</v>
      </c>
      <c r="G30" s="49">
        <v>24.075578689575195</v>
      </c>
      <c r="H30" s="49">
        <v>31.827993392944336</v>
      </c>
      <c r="I30" s="49">
        <v>-3.2323408126831055</v>
      </c>
      <c r="J30" s="49">
        <v>-13.822297096252441</v>
      </c>
      <c r="K30" s="49">
        <v>1.8304791450500488</v>
      </c>
      <c r="L30" s="49">
        <v>8.0945425033569336</v>
      </c>
      <c r="N30" s="93"/>
      <c r="O30" s="93"/>
    </row>
    <row r="31" spans="2:15" ht="14.25" customHeight="1">
      <c r="B31" s="51" t="s">
        <v>2</v>
      </c>
      <c r="C31" s="52">
        <v>11.655707359313965</v>
      </c>
      <c r="D31" s="52">
        <v>25.171045303344727</v>
      </c>
      <c r="E31" s="52">
        <v>5.9400601387023926</v>
      </c>
      <c r="F31" s="52">
        <v>16.695636749267578</v>
      </c>
      <c r="G31" s="52">
        <v>6.8018379211425781</v>
      </c>
      <c r="H31" s="52">
        <v>14.7872314453125</v>
      </c>
      <c r="I31" s="52">
        <v>-41.643714904785156</v>
      </c>
      <c r="J31" s="52">
        <v>-41.253009796142578</v>
      </c>
      <c r="K31" s="52">
        <v>6.2874550819396973</v>
      </c>
      <c r="L31" s="52">
        <v>13.87673282623291</v>
      </c>
      <c r="N31" s="93"/>
      <c r="O31" s="93"/>
    </row>
    <row r="32" spans="2:15" ht="14.25" customHeight="1">
      <c r="B32" s="45" t="s">
        <v>84</v>
      </c>
      <c r="C32" s="49">
        <v>23.072765350341797</v>
      </c>
      <c r="D32" s="49">
        <v>30.076736450195313</v>
      </c>
      <c r="E32" s="49">
        <v>15.813592910766602</v>
      </c>
      <c r="F32" s="49">
        <v>21.309514999389648</v>
      </c>
      <c r="G32" s="49">
        <v>11.814894676208496</v>
      </c>
      <c r="H32" s="49">
        <v>16.813816070556641</v>
      </c>
      <c r="I32" s="49">
        <v>-48.792896270751953</v>
      </c>
      <c r="J32" s="49">
        <v>-44.096939086914063</v>
      </c>
      <c r="K32" s="49">
        <v>15.496355056762695</v>
      </c>
      <c r="L32" s="49">
        <v>18.967823028564453</v>
      </c>
      <c r="N32" s="93"/>
      <c r="O32" s="93"/>
    </row>
    <row r="33" spans="2:15" ht="14.25" customHeight="1">
      <c r="B33" s="51" t="s">
        <v>13</v>
      </c>
      <c r="C33" s="52">
        <v>28.916753768920898</v>
      </c>
      <c r="D33" s="52">
        <v>37.601791381835938</v>
      </c>
      <c r="E33" s="52">
        <v>20.062431335449219</v>
      </c>
      <c r="F33" s="52">
        <v>29.481643676757813</v>
      </c>
      <c r="G33" s="52">
        <v>17.687553405761719</v>
      </c>
      <c r="H33" s="52">
        <v>28.245048522949219</v>
      </c>
      <c r="I33" s="52">
        <v>-38.832851409912109</v>
      </c>
      <c r="J33" s="52">
        <v>-24.883768081665039</v>
      </c>
      <c r="K33" s="52">
        <v>16.667909622192383</v>
      </c>
      <c r="L33" s="52">
        <v>14.995210647583008</v>
      </c>
      <c r="N33" s="93"/>
      <c r="O33" s="93"/>
    </row>
    <row r="34" spans="2:15" ht="14.25" customHeight="1">
      <c r="B34" s="45" t="s">
        <v>1</v>
      </c>
      <c r="C34" s="49">
        <v>18.472593307495117</v>
      </c>
      <c r="D34" s="49">
        <v>22.988842010498047</v>
      </c>
      <c r="E34" s="49">
        <v>17.214838027954102</v>
      </c>
      <c r="F34" s="49">
        <v>21.151987075805664</v>
      </c>
      <c r="G34" s="49">
        <v>16.593921661376953</v>
      </c>
      <c r="H34" s="49">
        <v>19.382791519165039</v>
      </c>
      <c r="I34" s="49">
        <v>-10.170047760009766</v>
      </c>
      <c r="J34" s="49">
        <v>-15.686090469360352</v>
      </c>
      <c r="K34" s="49">
        <v>3.0735487937927246</v>
      </c>
      <c r="L34" s="49">
        <v>4.6825041770935059</v>
      </c>
      <c r="N34" s="93"/>
      <c r="O34" s="93"/>
    </row>
    <row r="35" spans="2:15" ht="14.25" customHeight="1">
      <c r="B35" s="51" t="s">
        <v>14</v>
      </c>
      <c r="C35" s="52">
        <v>9.0763473510742187</v>
      </c>
      <c r="D35" s="52">
        <v>13.957139015197754</v>
      </c>
      <c r="E35" s="52">
        <v>6.478276252746582</v>
      </c>
      <c r="F35" s="52">
        <v>10.190023422241211</v>
      </c>
      <c r="G35" s="52">
        <v>4.8161993026733398</v>
      </c>
      <c r="H35" s="52">
        <v>9.6562252044677734</v>
      </c>
      <c r="I35" s="52">
        <v>-46.936813354492188</v>
      </c>
      <c r="J35" s="52">
        <v>-30.815153121948242</v>
      </c>
      <c r="K35" s="52">
        <v>5.4725208282470703</v>
      </c>
      <c r="L35" s="52">
        <v>4.9985713958740234</v>
      </c>
      <c r="N35" s="93"/>
      <c r="O35" s="93"/>
    </row>
    <row r="36" spans="2:15" ht="14.25" customHeight="1">
      <c r="B36" s="45" t="s">
        <v>27</v>
      </c>
      <c r="C36" s="49">
        <v>17.334339141845703</v>
      </c>
      <c r="D36" s="49">
        <v>22.240634918212891</v>
      </c>
      <c r="E36" s="49">
        <v>19.31695556640625</v>
      </c>
      <c r="F36" s="49">
        <v>23.559076309204102</v>
      </c>
      <c r="G36" s="49">
        <v>19.411457061767578</v>
      </c>
      <c r="H36" s="49">
        <v>23.559076309204102</v>
      </c>
      <c r="I36" s="49">
        <v>11.982677459716797</v>
      </c>
      <c r="J36" s="49">
        <v>5.9280743598937988</v>
      </c>
      <c r="K36" s="49">
        <v>-1.77968430519104</v>
      </c>
      <c r="L36" s="49">
        <v>-1.6955384016036987</v>
      </c>
      <c r="N36" s="93"/>
      <c r="O36" s="93"/>
    </row>
    <row r="37" spans="2:15" ht="14.25" customHeight="1">
      <c r="B37" s="51" t="s">
        <v>15</v>
      </c>
      <c r="C37" s="52">
        <v>12.513656616210938</v>
      </c>
      <c r="D37" s="52">
        <v>23.926679611206055</v>
      </c>
      <c r="E37" s="52">
        <v>9.8255939483642578</v>
      </c>
      <c r="F37" s="52">
        <v>21.518783569335937</v>
      </c>
      <c r="G37" s="52">
        <v>10.034192085266113</v>
      </c>
      <c r="H37" s="52">
        <v>21.518783569335937</v>
      </c>
      <c r="I37" s="52">
        <v>-19.814069747924805</v>
      </c>
      <c r="J37" s="52">
        <v>-10.063644409179687</v>
      </c>
      <c r="K37" s="52">
        <v>3.6073040962219238</v>
      </c>
      <c r="L37" s="52">
        <v>3.1652309894561768</v>
      </c>
      <c r="N37" s="93"/>
      <c r="O37" s="93"/>
    </row>
    <row r="38" spans="2:15" ht="14.25" customHeight="1">
      <c r="B38" s="45" t="s">
        <v>16</v>
      </c>
      <c r="C38" s="49" t="s">
        <v>40</v>
      </c>
      <c r="D38" s="49" t="s">
        <v>40</v>
      </c>
      <c r="E38" s="49" t="s">
        <v>40</v>
      </c>
      <c r="F38" s="49" t="s">
        <v>40</v>
      </c>
      <c r="G38" s="49" t="s">
        <v>40</v>
      </c>
      <c r="H38" s="49" t="s">
        <v>40</v>
      </c>
      <c r="I38" s="49" t="s">
        <v>40</v>
      </c>
      <c r="J38" s="49" t="s">
        <v>40</v>
      </c>
      <c r="K38" s="49" t="s">
        <v>40</v>
      </c>
      <c r="L38" s="49" t="s">
        <v>40</v>
      </c>
      <c r="N38" s="93"/>
      <c r="O38" s="93"/>
    </row>
    <row r="39" spans="2:15" ht="14.25" customHeight="1">
      <c r="B39" s="51" t="s">
        <v>22</v>
      </c>
      <c r="C39" s="52">
        <v>38.269199371337891</v>
      </c>
      <c r="D39" s="52">
        <v>44.464672088623047</v>
      </c>
      <c r="E39" s="52">
        <v>25.940408706665039</v>
      </c>
      <c r="F39" s="52">
        <v>33.465164184570313</v>
      </c>
      <c r="G39" s="52">
        <v>22.44219970703125</v>
      </c>
      <c r="H39" s="52">
        <v>30.926712036132812</v>
      </c>
      <c r="I39" s="52">
        <v>-41.357017517089844</v>
      </c>
      <c r="J39" s="52">
        <v>-30.446552276611328</v>
      </c>
      <c r="K39" s="52">
        <v>26.583395004272461</v>
      </c>
      <c r="L39" s="52">
        <v>24.377202987670898</v>
      </c>
      <c r="N39" s="93"/>
      <c r="O39" s="93"/>
    </row>
    <row r="40" spans="2:15" ht="14.25" customHeight="1">
      <c r="B40" s="45" t="s">
        <v>17</v>
      </c>
      <c r="C40" s="49">
        <v>17.352214813232422</v>
      </c>
      <c r="D40" s="49">
        <v>26.405187606811523</v>
      </c>
      <c r="E40" s="49">
        <v>12.789280891418457</v>
      </c>
      <c r="F40" s="49">
        <v>21.634931564331055</v>
      </c>
      <c r="G40" s="49">
        <v>11.848173141479492</v>
      </c>
      <c r="H40" s="49">
        <v>18.947181701660156</v>
      </c>
      <c r="I40" s="49">
        <v>-31.719533920288086</v>
      </c>
      <c r="J40" s="49">
        <v>-28.244472503662109</v>
      </c>
      <c r="K40" s="49">
        <v>7.4615888595581055</v>
      </c>
      <c r="L40" s="49">
        <v>10.13387393951416</v>
      </c>
      <c r="N40" s="93"/>
      <c r="O40" s="93"/>
    </row>
    <row r="41" spans="2:15" ht="14.25" customHeight="1">
      <c r="B41" s="51" t="s">
        <v>18</v>
      </c>
      <c r="C41" s="52">
        <v>28.397151947021484</v>
      </c>
      <c r="D41" s="52">
        <v>34.297283172607422</v>
      </c>
      <c r="E41" s="52">
        <v>22.315961837768555</v>
      </c>
      <c r="F41" s="52">
        <v>28.683029174804688</v>
      </c>
      <c r="G41" s="52">
        <v>21.99250602722168</v>
      </c>
      <c r="H41" s="52">
        <v>26.515081405639648</v>
      </c>
      <c r="I41" s="52">
        <v>-22.553831100463867</v>
      </c>
      <c r="J41" s="52">
        <v>-22.690431594848633</v>
      </c>
      <c r="K41" s="52">
        <v>9.7638149261474609</v>
      </c>
      <c r="L41" s="52">
        <v>11.844566345214844</v>
      </c>
      <c r="N41" s="93"/>
      <c r="O41" s="93"/>
    </row>
    <row r="42" spans="2:15" ht="14.25" customHeight="1">
      <c r="B42" s="45" t="s">
        <v>19</v>
      </c>
      <c r="C42" s="49">
        <v>24.220895767211914</v>
      </c>
      <c r="D42" s="49">
        <v>26.264371871948242</v>
      </c>
      <c r="E42" s="49">
        <v>23.811042785644531</v>
      </c>
      <c r="F42" s="49">
        <v>25.991819381713867</v>
      </c>
      <c r="G42" s="49">
        <v>23.859622955322266</v>
      </c>
      <c r="H42" s="49">
        <v>25.991819381713867</v>
      </c>
      <c r="I42" s="49">
        <v>-1.4915748834609985</v>
      </c>
      <c r="J42" s="49">
        <v>-1.0377269983291626</v>
      </c>
      <c r="K42" s="49">
        <v>1.2322108745574951</v>
      </c>
      <c r="L42" s="49">
        <v>0.36963599920272827</v>
      </c>
      <c r="N42" s="93"/>
      <c r="O42" s="93"/>
    </row>
    <row r="43" spans="2:15" ht="14.25" customHeight="1">
      <c r="B43" s="51" t="s">
        <v>23</v>
      </c>
      <c r="C43" s="52">
        <v>19.427322387695313</v>
      </c>
      <c r="D43" s="52">
        <v>28.80467414855957</v>
      </c>
      <c r="E43" s="52">
        <v>14.376311302185059</v>
      </c>
      <c r="F43" s="52">
        <v>25.033252716064453</v>
      </c>
      <c r="G43" s="52">
        <v>14.563801765441895</v>
      </c>
      <c r="H43" s="52">
        <v>25.033252716064453</v>
      </c>
      <c r="I43" s="52">
        <v>-25.034435272216797</v>
      </c>
      <c r="J43" s="52">
        <v>-13.093088150024414</v>
      </c>
      <c r="K43" s="52">
        <v>6.8334555625915527</v>
      </c>
      <c r="L43" s="52">
        <v>5.2972879409790039</v>
      </c>
      <c r="N43" s="93"/>
      <c r="O43" s="93"/>
    </row>
    <row r="44" spans="2:15" ht="14.25" customHeight="1">
      <c r="B44" s="45" t="s">
        <v>35</v>
      </c>
      <c r="C44" s="49">
        <v>11.648599624633789</v>
      </c>
      <c r="D44" s="49">
        <v>17.747407913208008</v>
      </c>
      <c r="E44" s="49">
        <v>11.449511528015137</v>
      </c>
      <c r="F44" s="49">
        <v>17.747407913208008</v>
      </c>
      <c r="G44" s="49">
        <v>11.78446102142334</v>
      </c>
      <c r="H44" s="49">
        <v>17.747407913208008</v>
      </c>
      <c r="I44" s="49">
        <v>1.166332483291626</v>
      </c>
      <c r="J44" s="49">
        <v>0</v>
      </c>
      <c r="K44" s="49">
        <v>0.59694981575012207</v>
      </c>
      <c r="L44" s="49">
        <v>0</v>
      </c>
      <c r="N44" s="93"/>
      <c r="O44" s="93"/>
    </row>
    <row r="45" spans="2:15" ht="14.25" customHeight="1">
      <c r="B45" s="51" t="s">
        <v>30</v>
      </c>
      <c r="C45" s="52">
        <v>19.604921340942383</v>
      </c>
      <c r="D45" s="52">
        <v>29.110925674438477</v>
      </c>
      <c r="E45" s="52">
        <v>15.434000015258789</v>
      </c>
      <c r="F45" s="52">
        <v>27.071229934692383</v>
      </c>
      <c r="G45" s="52">
        <v>15.762221336364746</v>
      </c>
      <c r="H45" s="52">
        <v>26.74589729309082</v>
      </c>
      <c r="I45" s="52">
        <v>-19.600690841674805</v>
      </c>
      <c r="J45" s="52">
        <v>-8.1241950988769531</v>
      </c>
      <c r="K45" s="52">
        <v>5.5675873756408691</v>
      </c>
      <c r="L45" s="52">
        <v>3.3362362384796143</v>
      </c>
      <c r="N45" s="93"/>
      <c r="O45" s="93"/>
    </row>
    <row r="46" spans="2:15" ht="14.25" customHeight="1">
      <c r="B46" s="45" t="s">
        <v>20</v>
      </c>
      <c r="C46" s="49">
        <v>20.15020751953125</v>
      </c>
      <c r="D46" s="49">
        <v>26.176849365234375</v>
      </c>
      <c r="E46" s="49">
        <v>17.556097030639648</v>
      </c>
      <c r="F46" s="49">
        <v>21.499124526977539</v>
      </c>
      <c r="G46" s="49">
        <v>15.789361953735352</v>
      </c>
      <c r="H46" s="49">
        <v>21.158815383911133</v>
      </c>
      <c r="I46" s="49">
        <v>-21.641691207885742</v>
      </c>
      <c r="J46" s="49">
        <v>-19.169740676879883</v>
      </c>
      <c r="K46" s="49">
        <v>6.2542519569396973</v>
      </c>
      <c r="L46" s="49">
        <v>6.7973718643188477</v>
      </c>
      <c r="N46" s="93"/>
      <c r="O46" s="93"/>
    </row>
    <row r="47" spans="2:15" ht="14.25" customHeight="1">
      <c r="B47" s="51" t="s">
        <v>0</v>
      </c>
      <c r="C47" s="52">
        <v>25.492639541625977</v>
      </c>
      <c r="D47" s="52">
        <v>35.628925323486328</v>
      </c>
      <c r="E47" s="52">
        <v>17.312530517578125</v>
      </c>
      <c r="F47" s="52">
        <v>26.325983047485352</v>
      </c>
      <c r="G47" s="52">
        <v>17.076562881469727</v>
      </c>
      <c r="H47" s="52">
        <v>21.290433883666992</v>
      </c>
      <c r="I47" s="52">
        <v>-33.013751983642578</v>
      </c>
      <c r="J47" s="52">
        <v>-40.243961334228516</v>
      </c>
      <c r="K47" s="52">
        <v>12.132441520690918</v>
      </c>
      <c r="L47" s="52">
        <v>22.274742126464844</v>
      </c>
      <c r="N47" s="93"/>
      <c r="O47" s="93"/>
    </row>
    <row r="48" spans="2:15" ht="14.25" customHeight="1">
      <c r="B48" s="45" t="s">
        <v>25</v>
      </c>
      <c r="C48" s="49">
        <v>24.469728469848633</v>
      </c>
      <c r="D48" s="49">
        <v>25.81889533996582</v>
      </c>
      <c r="E48" s="49">
        <v>23.444334030151367</v>
      </c>
      <c r="F48" s="49">
        <v>25.1251220703125</v>
      </c>
      <c r="G48" s="49">
        <v>23.726884841918945</v>
      </c>
      <c r="H48" s="49">
        <v>27.000570297241211</v>
      </c>
      <c r="I48" s="49">
        <v>-3.0357656478881836</v>
      </c>
      <c r="J48" s="49">
        <v>4.5767836570739746</v>
      </c>
      <c r="K48" s="49">
        <v>1.7427781820297241</v>
      </c>
      <c r="L48" s="49">
        <v>-1.5929584503173828</v>
      </c>
      <c r="N48" s="93"/>
      <c r="O48" s="93"/>
    </row>
    <row r="49" spans="2:15" ht="14.25" customHeight="1">
      <c r="B49" s="51" t="s">
        <v>21</v>
      </c>
      <c r="C49" s="52">
        <v>28.079641342163086</v>
      </c>
      <c r="D49" s="52">
        <v>31.640476226806641</v>
      </c>
      <c r="E49" s="52">
        <v>24.135715484619141</v>
      </c>
      <c r="F49" s="52">
        <v>27.74980354309082</v>
      </c>
      <c r="G49" s="52">
        <v>23.753467559814453</v>
      </c>
      <c r="H49" s="52">
        <v>26.725292205810547</v>
      </c>
      <c r="I49" s="52">
        <v>-15.406798362731934</v>
      </c>
      <c r="J49" s="52">
        <v>-15.534482002258301</v>
      </c>
      <c r="K49" s="52">
        <v>6.8123359680175781</v>
      </c>
      <c r="L49" s="52">
        <v>7.1901955604553223</v>
      </c>
      <c r="N49" s="93"/>
      <c r="O49" s="93"/>
    </row>
    <row r="50" spans="2:15" ht="14.25" customHeight="1">
      <c r="B50" s="45" t="s">
        <v>33</v>
      </c>
      <c r="C50" s="49">
        <v>22.954418182373047</v>
      </c>
      <c r="D50" s="49">
        <v>31.851032257080078</v>
      </c>
      <c r="E50" s="49">
        <v>15.586873054504395</v>
      </c>
      <c r="F50" s="49">
        <v>23.314908981323242</v>
      </c>
      <c r="G50" s="49">
        <v>15.709359169006348</v>
      </c>
      <c r="H50" s="49">
        <v>21.085269927978516</v>
      </c>
      <c r="I50" s="49">
        <v>-31.562808990478516</v>
      </c>
      <c r="J50" s="49">
        <v>-33.800357818603516</v>
      </c>
      <c r="K50" s="49">
        <v>10.226183891296387</v>
      </c>
      <c r="L50" s="49">
        <v>15.797393798828125</v>
      </c>
      <c r="N50" s="93"/>
      <c r="O50" s="93"/>
    </row>
    <row r="51" spans="2:15" ht="14.25" customHeight="1">
      <c r="B51" s="51" t="s">
        <v>34</v>
      </c>
      <c r="C51" s="52">
        <v>17.493890762329102</v>
      </c>
      <c r="D51" s="52">
        <v>21.448936462402344</v>
      </c>
      <c r="E51" s="52">
        <v>17.493890762329102</v>
      </c>
      <c r="F51" s="52">
        <v>21.448936462402344</v>
      </c>
      <c r="G51" s="52">
        <v>17.581995010375977</v>
      </c>
      <c r="H51" s="52">
        <v>21.448936462402344</v>
      </c>
      <c r="I51" s="52">
        <v>0.50362867116928101</v>
      </c>
      <c r="J51" s="52">
        <v>0</v>
      </c>
      <c r="K51" s="52">
        <v>0.64429038763046265</v>
      </c>
      <c r="L51" s="52">
        <v>0</v>
      </c>
      <c r="N51" s="93"/>
      <c r="O51" s="93"/>
    </row>
    <row r="52" spans="2:15" ht="14.25" customHeight="1">
      <c r="B52" s="55" t="s">
        <v>37</v>
      </c>
      <c r="C52" s="56">
        <f>AVERAGE(C17:C51)</f>
        <v>21.547315793878891</v>
      </c>
      <c r="D52" s="56">
        <f t="shared" ref="D52:L52" si="0">AVERAGE(D17:D51)</f>
        <v>28.24901880937464</v>
      </c>
      <c r="E52" s="56">
        <f t="shared" si="0"/>
        <v>17.921129240709192</v>
      </c>
      <c r="F52" s="56">
        <f t="shared" si="0"/>
        <v>24.509663525749655</v>
      </c>
      <c r="G52" s="56">
        <f t="shared" si="0"/>
        <v>17.354554891586304</v>
      </c>
      <c r="H52" s="56">
        <f t="shared" si="0"/>
        <v>23.550477785222672</v>
      </c>
      <c r="I52" s="56">
        <f>AVERAGE(I17:I51)</f>
        <v>-18.864282265305519</v>
      </c>
      <c r="J52" s="56">
        <f t="shared" si="0"/>
        <v>-15.301037420244779</v>
      </c>
      <c r="K52" s="56">
        <f t="shared" si="0"/>
        <v>6.4209838272894126</v>
      </c>
      <c r="L52" s="56">
        <f t="shared" si="0"/>
        <v>7.0071897839798645</v>
      </c>
      <c r="N52" s="93"/>
      <c r="O52" s="93"/>
    </row>
    <row r="53" spans="2:15" ht="14.25" customHeight="1">
      <c r="B53" s="45" t="s">
        <v>31</v>
      </c>
      <c r="C53" s="49">
        <v>13.891427993774414</v>
      </c>
      <c r="D53" s="49">
        <v>21.610000610351562</v>
      </c>
      <c r="E53" s="49">
        <v>11.730299949645996</v>
      </c>
      <c r="F53" s="49">
        <v>21.610000610351562</v>
      </c>
      <c r="G53" s="49">
        <v>13.949029922485352</v>
      </c>
      <c r="H53" s="49">
        <v>21.610000610351562</v>
      </c>
      <c r="I53" s="49">
        <v>0.4146580696105957</v>
      </c>
      <c r="J53" s="49">
        <v>0</v>
      </c>
      <c r="K53" s="49">
        <v>0.68448293209075928</v>
      </c>
      <c r="L53" s="49">
        <v>-1.1676909913711613E-14</v>
      </c>
      <c r="N53" s="93"/>
      <c r="O53" s="93"/>
    </row>
    <row r="54" spans="2:15" ht="14.25" customHeight="1">
      <c r="B54" s="51" t="s">
        <v>41</v>
      </c>
      <c r="C54" s="52">
        <v>23.212554931640625</v>
      </c>
      <c r="D54" s="52">
        <v>29.586748123168945</v>
      </c>
      <c r="E54" s="52">
        <v>21.786409378051758</v>
      </c>
      <c r="F54" s="52">
        <v>26.774141311645508</v>
      </c>
      <c r="G54" s="52">
        <v>21.666488647460937</v>
      </c>
      <c r="H54" s="52">
        <v>25.578577041625977</v>
      </c>
      <c r="I54" s="52">
        <v>-6.6604743003845215</v>
      </c>
      <c r="J54" s="52">
        <v>-13.547183990478516</v>
      </c>
      <c r="K54" s="52">
        <v>2.780454158782959</v>
      </c>
      <c r="L54" s="52">
        <v>5.6923556327819824</v>
      </c>
      <c r="N54" s="93"/>
      <c r="O54" s="93"/>
    </row>
    <row r="55" spans="2:15" ht="14.25" customHeight="1">
      <c r="B55" s="45" t="s">
        <v>28</v>
      </c>
      <c r="C55" s="49">
        <v>21.959787368774414</v>
      </c>
      <c r="D55" s="49">
        <v>22.715368270874023</v>
      </c>
      <c r="E55" s="49">
        <v>18.239336013793945</v>
      </c>
      <c r="F55" s="49">
        <v>21.024757385253906</v>
      </c>
      <c r="G55" s="49">
        <v>18.025592803955078</v>
      </c>
      <c r="H55" s="49">
        <v>21.284147262573242</v>
      </c>
      <c r="I55" s="49">
        <v>-17.915449142456055</v>
      </c>
      <c r="J55" s="49">
        <v>-6.3006725311279297</v>
      </c>
      <c r="K55" s="49">
        <v>5.831021785736084</v>
      </c>
      <c r="L55" s="49">
        <v>1.8518829345703125</v>
      </c>
      <c r="N55" s="93"/>
      <c r="O55" s="93"/>
    </row>
    <row r="56" spans="2:15" ht="14.25" customHeight="1">
      <c r="B56" s="51" t="s">
        <v>29</v>
      </c>
      <c r="C56" s="52">
        <v>13.036134719848633</v>
      </c>
      <c r="D56" s="52">
        <v>18.244029998779297</v>
      </c>
      <c r="E56" s="52">
        <v>11.509553909301758</v>
      </c>
      <c r="F56" s="52">
        <v>15.775736808776855</v>
      </c>
      <c r="G56" s="52">
        <v>8.2211141586303711</v>
      </c>
      <c r="H56" s="52">
        <v>15.126829147338867</v>
      </c>
      <c r="I56" s="52">
        <v>-36.935951232910156</v>
      </c>
      <c r="J56" s="52">
        <v>-17.086141586303711</v>
      </c>
      <c r="K56" s="52">
        <v>6.3303160667419434</v>
      </c>
      <c r="L56" s="52">
        <v>3.8128106594085693</v>
      </c>
      <c r="N56" s="93"/>
      <c r="O56" s="93"/>
    </row>
    <row r="57" spans="2:15" ht="14.25" customHeight="1">
      <c r="B57" s="45" t="s">
        <v>32</v>
      </c>
      <c r="C57" s="49">
        <v>27.118772506713867</v>
      </c>
      <c r="D57" s="49">
        <v>28.037082672119141</v>
      </c>
      <c r="E57" s="49">
        <v>24.299222946166992</v>
      </c>
      <c r="F57" s="49">
        <v>26.578750610351563</v>
      </c>
      <c r="G57" s="49">
        <v>24.444370269775391</v>
      </c>
      <c r="H57" s="49">
        <v>27.169027328491211</v>
      </c>
      <c r="I57" s="49">
        <v>-9.861811637878418</v>
      </c>
      <c r="J57" s="49">
        <v>-3.0960972309112549</v>
      </c>
      <c r="K57" s="49">
        <v>4.449005126953125</v>
      </c>
      <c r="L57" s="49">
        <v>1.2062540054321289</v>
      </c>
      <c r="N57" s="93"/>
      <c r="O57" s="93"/>
    </row>
    <row r="58" spans="2:15" ht="14.25" customHeight="1">
      <c r="B58" s="111" t="s">
        <v>105</v>
      </c>
      <c r="C58" s="112">
        <f>AVERAGE(C18:C19,C22:C29,C31,C33,C36:C37,C39,C42:C47,C50,C53:C57)</f>
        <v>21.63992468516032</v>
      </c>
      <c r="D58" s="112">
        <f t="shared" ref="D58:L58" si="1">AVERAGE(D18:D19,D22:D29,D31,D33,D36:D37,D39,D42:D47,D50,D53:D57)</f>
        <v>28.190228709468133</v>
      </c>
      <c r="E58" s="112">
        <f t="shared" si="1"/>
        <v>17.982730529926442</v>
      </c>
      <c r="F58" s="112">
        <f t="shared" si="1"/>
        <v>24.832654705754035</v>
      </c>
      <c r="G58" s="112">
        <f t="shared" si="1"/>
        <v>17.557381400355585</v>
      </c>
      <c r="H58" s="112">
        <f t="shared" si="1"/>
        <v>24.065445193537958</v>
      </c>
      <c r="I58" s="112">
        <f t="shared" si="1"/>
        <v>-17.62676723687737</v>
      </c>
      <c r="J58" s="112">
        <f t="shared" si="1"/>
        <v>-12.895067378326699</v>
      </c>
      <c r="K58" s="112">
        <f t="shared" si="1"/>
        <v>6.3433373890541214</v>
      </c>
      <c r="L58" s="112">
        <f t="shared" si="1"/>
        <v>6.2592479895662381</v>
      </c>
      <c r="N58" s="93"/>
      <c r="O58" s="93"/>
    </row>
    <row r="59" spans="2:15" ht="14.25" customHeight="1">
      <c r="B59" s="113" t="s">
        <v>106</v>
      </c>
      <c r="C59" s="114">
        <f>AVERAGE(C18:C19,C24:C28,C31,C33,C36:C37,C39,C43:C46,C55:C56)</f>
        <v>21.348801188998753</v>
      </c>
      <c r="D59" s="114">
        <f t="shared" ref="D59:L59" si="2">AVERAGE(D18:D19,D24:D28,D31,D33,D36:D37,D39,D43:D46,D55:D56)</f>
        <v>28.077386326260036</v>
      </c>
      <c r="E59" s="114">
        <f t="shared" si="2"/>
        <v>17.14153986506992</v>
      </c>
      <c r="F59" s="114">
        <f t="shared" si="2"/>
        <v>24.502755430009628</v>
      </c>
      <c r="G59" s="114">
        <f t="shared" si="2"/>
        <v>16.437367253833347</v>
      </c>
      <c r="H59" s="114">
        <f t="shared" si="2"/>
        <v>23.919783433278401</v>
      </c>
      <c r="I59" s="114">
        <f t="shared" si="2"/>
        <v>-21.615169404281509</v>
      </c>
      <c r="J59" s="114">
        <f t="shared" si="2"/>
        <v>-13.345533993509081</v>
      </c>
      <c r="K59" s="114">
        <f t="shared" si="2"/>
        <v>7.5054996427562504</v>
      </c>
      <c r="L59" s="114">
        <f t="shared" si="2"/>
        <v>6.3007978333367243</v>
      </c>
      <c r="N59" s="93"/>
      <c r="O59" s="93"/>
    </row>
    <row r="60" spans="2:15">
      <c r="B60" s="120" t="s">
        <v>98</v>
      </c>
      <c r="C60" s="120"/>
      <c r="D60" s="120"/>
      <c r="E60" s="120"/>
      <c r="F60" s="120"/>
      <c r="G60" s="120"/>
      <c r="H60" s="120"/>
      <c r="I60" s="120"/>
      <c r="J60" s="120"/>
      <c r="K60" s="120"/>
      <c r="L60" s="120"/>
    </row>
    <row r="61" spans="2:15">
      <c r="B61" s="121"/>
      <c r="C61" s="121"/>
      <c r="D61" s="121"/>
      <c r="E61" s="121"/>
      <c r="F61" s="121"/>
      <c r="G61" s="121"/>
      <c r="H61" s="121"/>
      <c r="I61" s="121"/>
      <c r="J61" s="121"/>
      <c r="K61" s="121"/>
      <c r="L61" s="121"/>
    </row>
    <row r="62" spans="2:15">
      <c r="B62" s="121"/>
      <c r="C62" s="121"/>
      <c r="D62" s="121"/>
      <c r="E62" s="121"/>
      <c r="F62" s="121"/>
      <c r="G62" s="121"/>
      <c r="H62" s="121"/>
      <c r="I62" s="121"/>
      <c r="J62" s="121"/>
      <c r="K62" s="121"/>
      <c r="L62" s="121"/>
    </row>
    <row r="63" spans="2:15">
      <c r="B63" s="121"/>
      <c r="C63" s="121"/>
      <c r="D63" s="121"/>
      <c r="E63" s="121"/>
      <c r="F63" s="121"/>
      <c r="G63" s="121"/>
      <c r="H63" s="121"/>
      <c r="I63" s="121"/>
      <c r="J63" s="121"/>
      <c r="K63" s="121"/>
      <c r="L63" s="121"/>
    </row>
    <row r="64" spans="2:15">
      <c r="B64" s="121"/>
      <c r="C64" s="121"/>
      <c r="D64" s="121"/>
      <c r="E64" s="121"/>
      <c r="F64" s="121"/>
      <c r="G64" s="121"/>
      <c r="H64" s="121"/>
      <c r="I64" s="121"/>
      <c r="J64" s="121"/>
      <c r="K64" s="121"/>
      <c r="L64" s="121"/>
    </row>
    <row r="65" spans="2:12">
      <c r="B65" s="121"/>
      <c r="C65" s="121"/>
      <c r="D65" s="121"/>
      <c r="E65" s="121"/>
      <c r="F65" s="121"/>
      <c r="G65" s="121"/>
      <c r="H65" s="121"/>
      <c r="I65" s="121"/>
      <c r="J65" s="121"/>
      <c r="K65" s="121"/>
      <c r="L65" s="121"/>
    </row>
    <row r="66" spans="2:12" ht="12.75" customHeight="1">
      <c r="B66" s="115" t="s">
        <v>85</v>
      </c>
      <c r="C66" s="115"/>
      <c r="D66" s="115"/>
      <c r="E66" s="115"/>
      <c r="F66" s="115"/>
      <c r="G66" s="115"/>
      <c r="H66" s="115"/>
      <c r="I66" s="115"/>
      <c r="J66" s="115"/>
      <c r="K66" s="115"/>
      <c r="L66" s="115"/>
    </row>
    <row r="67" spans="2:12">
      <c r="B67" s="115"/>
      <c r="C67" s="115"/>
      <c r="D67" s="115"/>
      <c r="E67" s="115"/>
      <c r="F67" s="115"/>
      <c r="G67" s="115"/>
      <c r="H67" s="115"/>
      <c r="I67" s="115"/>
      <c r="J67" s="115"/>
      <c r="K67" s="115"/>
      <c r="L67" s="115"/>
    </row>
    <row r="68" spans="2:12">
      <c r="B68" s="97" t="s">
        <v>67</v>
      </c>
      <c r="C68" s="98"/>
      <c r="D68" s="98"/>
      <c r="E68" s="98"/>
      <c r="F68" s="98"/>
      <c r="G68" s="98"/>
      <c r="H68" s="98"/>
      <c r="I68" s="98"/>
      <c r="J68" s="98"/>
      <c r="K68" s="98"/>
      <c r="L68" s="98"/>
    </row>
    <row r="69" spans="2:12">
      <c r="B69" s="91" t="s">
        <v>47</v>
      </c>
      <c r="C69" s="98"/>
      <c r="D69" s="98"/>
      <c r="E69" s="98"/>
      <c r="F69" s="98"/>
      <c r="G69" s="98"/>
      <c r="H69" s="98"/>
      <c r="I69" s="98"/>
      <c r="J69" s="98"/>
      <c r="K69" s="98"/>
      <c r="L69" s="98"/>
    </row>
  </sheetData>
  <mergeCells count="15">
    <mergeCell ref="B66:L67"/>
    <mergeCell ref="B1:L1"/>
    <mergeCell ref="B2:L4"/>
    <mergeCell ref="I5:J10"/>
    <mergeCell ref="K5:L10"/>
    <mergeCell ref="C5:H8"/>
    <mergeCell ref="E9:F10"/>
    <mergeCell ref="G9:H10"/>
    <mergeCell ref="C9:D10"/>
    <mergeCell ref="B60:L65"/>
    <mergeCell ref="B11:B16"/>
    <mergeCell ref="K13:K16"/>
    <mergeCell ref="L13:L16"/>
    <mergeCell ref="I13:I16"/>
    <mergeCell ref="J13:J16"/>
  </mergeCells>
  <conditionalFormatting sqref="N17:N57">
    <cfRule type="cellIs" dxfId="2" priority="3" operator="lessThan">
      <formula>0</formula>
    </cfRule>
  </conditionalFormatting>
  <conditionalFormatting sqref="N59">
    <cfRule type="cellIs" dxfId="1" priority="2" operator="lessThan">
      <formula>0</formula>
    </cfRule>
  </conditionalFormatting>
  <conditionalFormatting sqref="N58">
    <cfRule type="cellIs" dxfId="0" priority="1" operator="lessThan">
      <formula>0</formula>
    </cfRule>
  </conditionalFormatting>
  <hyperlinks>
    <hyperlink ref="B69" r:id="rId1"/>
  </hyperlinks>
  <pageMargins left="0.70866141732283472" right="0.70866141732283472" top="0.74803149606299213" bottom="0.74803149606299213" header="0.31496062992125984" footer="0.31496062992125984"/>
  <pageSetup paperSize="9" scale="77" orientation="portrait" r:id="rId2"/>
  <headerFooter>
    <oddHeader>&amp;LOECD Family database (www.oecd.org/els/social/family/database.htm)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E81"/>
  <sheetViews>
    <sheetView showGridLines="0" zoomScaleNormal="100" workbookViewId="0">
      <selection activeCell="J1" sqref="J1"/>
    </sheetView>
  </sheetViews>
  <sheetFormatPr defaultColWidth="8.85546875" defaultRowHeight="12.75"/>
  <cols>
    <col min="1" max="1" width="15.85546875" style="57" bestFit="1" customWidth="1"/>
    <col min="2" max="11" width="8.85546875" style="57"/>
    <col min="12" max="12" width="14.28515625" style="57" customWidth="1"/>
    <col min="13" max="13" width="25.85546875" style="57" customWidth="1"/>
    <col min="14" max="16" width="16.5703125" style="57" customWidth="1"/>
    <col min="17" max="16384" width="8.85546875" style="57"/>
  </cols>
  <sheetData>
    <row r="1" spans="1:20" ht="18.75" customHeight="1">
      <c r="A1" s="125" t="s">
        <v>103</v>
      </c>
      <c r="B1" s="125"/>
      <c r="C1" s="125"/>
      <c r="D1" s="125"/>
      <c r="E1" s="125"/>
      <c r="F1" s="125"/>
      <c r="G1" s="125"/>
      <c r="H1" s="125"/>
      <c r="I1" s="125"/>
      <c r="J1" s="88"/>
      <c r="K1" s="76"/>
      <c r="L1" s="126" t="s">
        <v>104</v>
      </c>
      <c r="M1" s="126"/>
      <c r="N1" s="126"/>
      <c r="O1" s="126"/>
      <c r="P1" s="126"/>
      <c r="Q1" s="86"/>
      <c r="R1" s="86"/>
    </row>
    <row r="2" spans="1:20">
      <c r="A2" s="125"/>
      <c r="B2" s="125"/>
      <c r="C2" s="125"/>
      <c r="D2" s="125"/>
      <c r="E2" s="125"/>
      <c r="F2" s="125"/>
      <c r="G2" s="125"/>
      <c r="H2" s="125"/>
      <c r="I2" s="125"/>
      <c r="J2" s="76"/>
      <c r="K2" s="76"/>
      <c r="L2" s="126"/>
      <c r="M2" s="126"/>
      <c r="N2" s="126"/>
      <c r="O2" s="126"/>
      <c r="P2" s="126"/>
      <c r="Q2" s="86"/>
      <c r="R2" s="86"/>
    </row>
    <row r="3" spans="1:20" ht="12.75" customHeight="1">
      <c r="A3" s="127" t="s">
        <v>87</v>
      </c>
      <c r="B3" s="127"/>
      <c r="C3" s="127"/>
      <c r="D3" s="127"/>
      <c r="E3" s="127"/>
      <c r="F3" s="127"/>
      <c r="G3" s="127"/>
      <c r="H3" s="127"/>
      <c r="I3" s="127"/>
      <c r="J3" s="76"/>
      <c r="K3" s="76"/>
      <c r="L3" s="128" t="s">
        <v>87</v>
      </c>
      <c r="M3" s="128"/>
      <c r="N3" s="128"/>
      <c r="O3" s="128"/>
      <c r="P3" s="128"/>
      <c r="Q3" s="90"/>
      <c r="R3" s="90"/>
      <c r="S3" s="90"/>
      <c r="T3" s="90"/>
    </row>
    <row r="4" spans="1:20" ht="12.75" customHeight="1">
      <c r="A4" s="127"/>
      <c r="B4" s="127"/>
      <c r="C4" s="127"/>
      <c r="D4" s="127"/>
      <c r="E4" s="127"/>
      <c r="F4" s="127"/>
      <c r="G4" s="127"/>
      <c r="H4" s="127"/>
      <c r="I4" s="127"/>
      <c r="J4" s="76"/>
      <c r="K4" s="76"/>
      <c r="L4" s="128"/>
      <c r="M4" s="128"/>
      <c r="N4" s="128"/>
      <c r="O4" s="128"/>
      <c r="P4" s="128"/>
      <c r="Q4" s="90"/>
      <c r="R4" s="90"/>
      <c r="S4" s="90"/>
      <c r="T4" s="90"/>
    </row>
    <row r="5" spans="1:20" ht="13.5" thickBot="1">
      <c r="A5" s="127"/>
      <c r="B5" s="127"/>
      <c r="C5" s="127"/>
      <c r="D5" s="127"/>
      <c r="E5" s="127"/>
      <c r="F5" s="127"/>
      <c r="G5" s="127"/>
      <c r="H5" s="127"/>
      <c r="I5" s="127"/>
      <c r="J5" s="76"/>
      <c r="K5" s="76"/>
      <c r="L5" s="129"/>
      <c r="M5" s="129"/>
      <c r="N5" s="129"/>
      <c r="O5" s="129"/>
      <c r="P5" s="129"/>
      <c r="Q5" s="90"/>
      <c r="R5" s="90"/>
      <c r="S5" s="90"/>
      <c r="T5" s="90"/>
    </row>
    <row r="6" spans="1:20" ht="16.5" customHeight="1">
      <c r="A6" s="87"/>
      <c r="B6" s="87"/>
      <c r="C6" s="87"/>
      <c r="D6" s="87"/>
      <c r="E6" s="87"/>
      <c r="F6" s="87"/>
      <c r="G6" s="87"/>
      <c r="H6" s="87"/>
      <c r="I6" s="87"/>
      <c r="J6" s="76"/>
      <c r="K6" s="76"/>
      <c r="L6" s="89"/>
      <c r="M6" s="89"/>
      <c r="N6" s="130" t="s">
        <v>80</v>
      </c>
      <c r="O6" s="130"/>
      <c r="P6" s="130"/>
      <c r="Q6" s="86"/>
      <c r="R6" s="86"/>
    </row>
    <row r="7" spans="1:20" ht="16.5" customHeight="1">
      <c r="A7" s="87"/>
      <c r="B7" s="87"/>
      <c r="C7" s="87"/>
      <c r="D7" s="87"/>
      <c r="E7" s="87"/>
      <c r="F7" s="87"/>
      <c r="G7" s="87"/>
      <c r="H7" s="87"/>
      <c r="I7" s="87"/>
      <c r="J7" s="76"/>
      <c r="K7" s="76"/>
      <c r="L7" s="89"/>
      <c r="M7" s="89"/>
      <c r="N7" s="131"/>
      <c r="O7" s="131"/>
      <c r="P7" s="131"/>
      <c r="Q7" s="86"/>
      <c r="R7" s="86"/>
    </row>
    <row r="8" spans="1:20" ht="17.25" customHeight="1">
      <c r="A8" s="84"/>
      <c r="B8" s="84"/>
      <c r="C8" s="84"/>
      <c r="D8" s="84"/>
      <c r="E8" s="84"/>
      <c r="F8" s="84"/>
      <c r="G8" s="84"/>
      <c r="H8" s="84"/>
      <c r="I8" s="84"/>
      <c r="J8" s="76"/>
      <c r="K8" s="76"/>
      <c r="L8" s="110"/>
      <c r="M8" s="110"/>
      <c r="N8" s="133" t="s">
        <v>58</v>
      </c>
      <c r="O8" s="133" t="s">
        <v>59</v>
      </c>
      <c r="P8" s="133" t="s">
        <v>60</v>
      </c>
      <c r="Q8" s="86"/>
      <c r="R8" s="86"/>
    </row>
    <row r="9" spans="1:20" ht="12.75" customHeight="1">
      <c r="A9" s="84"/>
      <c r="B9" s="84"/>
      <c r="C9" s="84"/>
      <c r="D9" s="84"/>
      <c r="E9" s="84"/>
      <c r="F9" s="84"/>
      <c r="G9" s="84"/>
      <c r="H9" s="84"/>
      <c r="I9" s="84"/>
      <c r="J9" s="76"/>
      <c r="K9" s="76"/>
      <c r="L9" s="85"/>
      <c r="M9" s="85"/>
      <c r="N9" s="134"/>
      <c r="O9" s="134"/>
      <c r="P9" s="134"/>
      <c r="Q9" s="86"/>
      <c r="R9" s="86"/>
    </row>
    <row r="10" spans="1:20">
      <c r="A10" s="78"/>
      <c r="B10" s="78"/>
      <c r="C10" s="78"/>
      <c r="D10" s="78"/>
      <c r="E10" s="78"/>
      <c r="F10" s="78"/>
      <c r="G10" s="78"/>
      <c r="H10" s="78"/>
      <c r="I10" s="78"/>
      <c r="J10" s="76"/>
      <c r="K10" s="76"/>
      <c r="L10" s="80" t="s">
        <v>12</v>
      </c>
      <c r="M10" s="80"/>
      <c r="N10" s="79">
        <v>53.133266448974609</v>
      </c>
      <c r="O10" s="79">
        <v>53.500789642333984</v>
      </c>
      <c r="P10" s="79">
        <v>51.680610656738281</v>
      </c>
      <c r="R10" s="58"/>
    </row>
    <row r="11" spans="1:20">
      <c r="A11" s="78"/>
      <c r="B11" s="78"/>
      <c r="C11" s="78"/>
      <c r="D11" s="78"/>
      <c r="E11" s="78"/>
      <c r="F11" s="78"/>
      <c r="G11" s="78"/>
      <c r="H11" s="78"/>
      <c r="I11" s="78"/>
      <c r="J11" s="76"/>
      <c r="K11" s="76"/>
      <c r="L11" s="78" t="s">
        <v>5</v>
      </c>
      <c r="M11" s="78"/>
      <c r="N11" s="77">
        <v>39.484344482421875</v>
      </c>
      <c r="O11" s="77">
        <v>46.655490875244141</v>
      </c>
      <c r="P11" s="77">
        <v>49.660072326660156</v>
      </c>
      <c r="R11" s="58"/>
    </row>
    <row r="12" spans="1:20">
      <c r="A12" s="78"/>
      <c r="B12" s="78"/>
      <c r="C12" s="78"/>
      <c r="D12" s="78"/>
      <c r="E12" s="78"/>
      <c r="F12" s="78"/>
      <c r="G12" s="78"/>
      <c r="H12" s="78"/>
      <c r="I12" s="78"/>
      <c r="J12" s="60"/>
      <c r="K12" s="60"/>
      <c r="L12" s="80" t="s">
        <v>30</v>
      </c>
      <c r="M12" s="80"/>
      <c r="N12" s="79">
        <v>32.156242370605469</v>
      </c>
      <c r="O12" s="79">
        <v>46.278770446777344</v>
      </c>
      <c r="P12" s="79">
        <v>49.347553253173828</v>
      </c>
      <c r="R12" s="58"/>
    </row>
    <row r="13" spans="1:20">
      <c r="A13" s="78"/>
      <c r="B13" s="78"/>
      <c r="C13" s="78"/>
      <c r="D13" s="78"/>
      <c r="E13" s="78"/>
      <c r="F13" s="78"/>
      <c r="G13" s="78"/>
      <c r="H13" s="78"/>
      <c r="I13" s="78"/>
      <c r="J13" s="60"/>
      <c r="K13" s="60"/>
      <c r="L13" s="78" t="s">
        <v>6</v>
      </c>
      <c r="M13" s="78"/>
      <c r="N13" s="77">
        <v>57.730674743652344</v>
      </c>
      <c r="O13" s="77">
        <v>53.211597442626953</v>
      </c>
      <c r="P13" s="77">
        <v>49.096076965332031</v>
      </c>
      <c r="R13" s="58"/>
    </row>
    <row r="14" spans="1:20">
      <c r="A14" s="78"/>
      <c r="B14" s="78"/>
      <c r="C14" s="78"/>
      <c r="D14" s="78"/>
      <c r="E14" s="78"/>
      <c r="F14" s="78"/>
      <c r="G14" s="78"/>
      <c r="H14" s="78"/>
      <c r="I14" s="78"/>
      <c r="J14" s="60"/>
      <c r="K14" s="60"/>
      <c r="L14" s="80" t="s">
        <v>4</v>
      </c>
      <c r="M14" s="80"/>
      <c r="N14" s="79">
        <v>42.373779296875</v>
      </c>
      <c r="O14" s="79">
        <v>47.654647827148438</v>
      </c>
      <c r="P14" s="79">
        <v>46.328380584716797</v>
      </c>
      <c r="R14" s="58"/>
    </row>
    <row r="15" spans="1:20">
      <c r="A15" s="78"/>
      <c r="B15" s="78"/>
      <c r="C15" s="78"/>
      <c r="D15" s="78"/>
      <c r="E15" s="78"/>
      <c r="F15" s="78"/>
      <c r="G15" s="78"/>
      <c r="H15" s="78"/>
      <c r="I15" s="78"/>
      <c r="J15" s="60"/>
      <c r="K15" s="76"/>
      <c r="L15" s="78" t="s">
        <v>9</v>
      </c>
      <c r="M15" s="78"/>
      <c r="N15" s="77">
        <v>44.945240020751953</v>
      </c>
      <c r="O15" s="77">
        <v>45.211872100830078</v>
      </c>
      <c r="P15" s="77">
        <v>46.115066528320312</v>
      </c>
      <c r="R15" s="58"/>
    </row>
    <row r="16" spans="1:20">
      <c r="A16" s="78"/>
      <c r="B16" s="78"/>
      <c r="C16" s="78"/>
      <c r="D16" s="78"/>
      <c r="E16" s="78"/>
      <c r="F16" s="78"/>
      <c r="G16" s="78"/>
      <c r="H16" s="78"/>
      <c r="I16" s="78"/>
      <c r="J16" s="60"/>
      <c r="K16" s="60"/>
      <c r="L16" s="80" t="s">
        <v>24</v>
      </c>
      <c r="M16" s="80"/>
      <c r="N16" s="79">
        <v>50.237377166748047</v>
      </c>
      <c r="O16" s="79">
        <v>45.159885406494141</v>
      </c>
      <c r="P16" s="79">
        <v>44.083408355712891</v>
      </c>
      <c r="R16" s="58"/>
    </row>
    <row r="17" spans="1:18">
      <c r="A17" s="78"/>
      <c r="B17" s="78"/>
      <c r="C17" s="78"/>
      <c r="D17" s="78"/>
      <c r="E17" s="78"/>
      <c r="F17" s="78"/>
      <c r="G17" s="78"/>
      <c r="H17" s="78"/>
      <c r="I17" s="78"/>
      <c r="J17" s="60"/>
      <c r="K17" s="60"/>
      <c r="L17" s="78" t="s">
        <v>17</v>
      </c>
      <c r="M17" s="78"/>
      <c r="N17" s="77">
        <v>44.156524658203125</v>
      </c>
      <c r="O17" s="77">
        <v>43.216060638427734</v>
      </c>
      <c r="P17" s="77">
        <v>43.098880767822266</v>
      </c>
      <c r="R17" s="58"/>
    </row>
    <row r="18" spans="1:18">
      <c r="A18" s="78"/>
      <c r="B18" s="78"/>
      <c r="C18" s="78"/>
      <c r="D18" s="78"/>
      <c r="E18" s="78"/>
      <c r="F18" s="78"/>
      <c r="G18" s="78"/>
      <c r="H18" s="78"/>
      <c r="I18" s="78"/>
      <c r="J18" s="60"/>
      <c r="K18" s="60"/>
      <c r="L18" s="80" t="s">
        <v>2</v>
      </c>
      <c r="M18" s="80"/>
      <c r="N18" s="79">
        <v>47.154060363769531</v>
      </c>
      <c r="O18" s="79">
        <v>46.04034423828125</v>
      </c>
      <c r="P18" s="79">
        <v>41.077030181884766</v>
      </c>
      <c r="R18" s="58"/>
    </row>
    <row r="19" spans="1:18">
      <c r="A19" s="78"/>
      <c r="B19" s="78"/>
      <c r="C19" s="78"/>
      <c r="D19" s="78"/>
      <c r="E19" s="78"/>
      <c r="F19" s="78"/>
      <c r="G19" s="78"/>
      <c r="H19" s="78"/>
      <c r="I19" s="78"/>
      <c r="J19" s="60"/>
      <c r="K19" s="76"/>
      <c r="L19" s="78" t="s">
        <v>33</v>
      </c>
      <c r="M19" s="78"/>
      <c r="N19" s="77">
        <v>48.506217956542969</v>
      </c>
      <c r="O19" s="77">
        <v>44.318073272705078</v>
      </c>
      <c r="P19" s="77">
        <v>40.253108978271484</v>
      </c>
      <c r="R19" s="58"/>
    </row>
    <row r="20" spans="1:18">
      <c r="A20" s="78"/>
      <c r="B20" s="78"/>
      <c r="C20" s="78"/>
      <c r="D20" s="78"/>
      <c r="E20" s="78"/>
      <c r="F20" s="78"/>
      <c r="G20" s="78"/>
      <c r="H20" s="78"/>
      <c r="I20" s="78"/>
      <c r="J20" s="60"/>
      <c r="K20" s="60"/>
      <c r="L20" s="80" t="s">
        <v>13</v>
      </c>
      <c r="M20" s="80"/>
      <c r="N20" s="79">
        <v>32.897003173828125</v>
      </c>
      <c r="O20" s="79">
        <v>35.606189727783203</v>
      </c>
      <c r="P20" s="79">
        <v>39.968101501464844</v>
      </c>
      <c r="R20" s="58"/>
    </row>
    <row r="21" spans="1:18">
      <c r="A21" s="78"/>
      <c r="B21" s="78"/>
      <c r="C21" s="78"/>
      <c r="D21" s="78"/>
      <c r="E21" s="78"/>
      <c r="F21" s="78"/>
      <c r="G21" s="78"/>
      <c r="H21" s="78"/>
      <c r="I21" s="78"/>
      <c r="J21" s="60"/>
      <c r="K21" s="60"/>
      <c r="L21" s="78" t="s">
        <v>19</v>
      </c>
      <c r="M21" s="78"/>
      <c r="N21" s="77">
        <v>49.508964538574219</v>
      </c>
      <c r="O21" s="77">
        <v>44.640331268310547</v>
      </c>
      <c r="P21" s="77">
        <v>39.914894104003906</v>
      </c>
      <c r="R21" s="58"/>
    </row>
    <row r="22" spans="1:18">
      <c r="A22" s="78"/>
      <c r="B22" s="78"/>
      <c r="C22" s="78"/>
      <c r="D22" s="78"/>
      <c r="E22" s="78"/>
      <c r="F22" s="78"/>
      <c r="G22" s="78"/>
      <c r="H22" s="78"/>
      <c r="I22" s="78"/>
      <c r="J22" s="60"/>
      <c r="K22" s="60"/>
      <c r="L22" s="80" t="s">
        <v>22</v>
      </c>
      <c r="M22" s="80"/>
      <c r="N22" s="79">
        <v>31.496698379516602</v>
      </c>
      <c r="O22" s="79">
        <v>33.389560699462891</v>
      </c>
      <c r="P22" s="79">
        <v>38.299716949462891</v>
      </c>
      <c r="R22" s="58"/>
    </row>
    <row r="23" spans="1:18" ht="12.75" customHeight="1">
      <c r="A23" s="99"/>
      <c r="B23" s="75"/>
      <c r="C23" s="75"/>
      <c r="D23" s="75"/>
      <c r="E23" s="82"/>
      <c r="F23" s="82"/>
      <c r="G23" s="82"/>
      <c r="H23" s="82"/>
      <c r="I23" s="82"/>
      <c r="J23" s="60"/>
      <c r="K23" s="76"/>
      <c r="L23" s="78" t="s">
        <v>7</v>
      </c>
      <c r="M23" s="78"/>
      <c r="N23" s="77">
        <v>31.327707290649414</v>
      </c>
      <c r="O23" s="77">
        <v>32.921482086181641</v>
      </c>
      <c r="P23" s="77">
        <v>36.743484497070313</v>
      </c>
      <c r="R23" s="58"/>
    </row>
    <row r="24" spans="1:18" ht="12.75" customHeight="1">
      <c r="A24" s="135" t="s">
        <v>81</v>
      </c>
      <c r="B24" s="135"/>
      <c r="C24" s="135"/>
      <c r="D24" s="135"/>
      <c r="E24" s="135"/>
      <c r="F24" s="135"/>
      <c r="G24" s="135"/>
      <c r="H24" s="135"/>
      <c r="I24" s="135"/>
      <c r="J24" s="60"/>
      <c r="K24" s="60"/>
      <c r="L24" s="80" t="s">
        <v>8</v>
      </c>
      <c r="M24" s="80"/>
      <c r="N24" s="79">
        <v>35.757774353027344</v>
      </c>
      <c r="O24" s="79">
        <v>37.068622589111328</v>
      </c>
      <c r="P24" s="79">
        <v>36.559501647949219</v>
      </c>
      <c r="R24" s="58"/>
    </row>
    <row r="25" spans="1:18" ht="12.75" customHeight="1">
      <c r="A25" s="135"/>
      <c r="B25" s="135"/>
      <c r="C25" s="135"/>
      <c r="D25" s="135"/>
      <c r="E25" s="135"/>
      <c r="F25" s="135"/>
      <c r="G25" s="135"/>
      <c r="H25" s="135"/>
      <c r="I25" s="135"/>
      <c r="J25" s="60"/>
      <c r="K25" s="60"/>
      <c r="L25" s="78" t="s">
        <v>3</v>
      </c>
      <c r="M25" s="78"/>
      <c r="N25" s="77">
        <v>26.465139389038086</v>
      </c>
      <c r="O25" s="77">
        <v>31.005245208740234</v>
      </c>
      <c r="P25" s="77">
        <v>36.1273193359375</v>
      </c>
      <c r="R25" s="58"/>
    </row>
    <row r="26" spans="1:18" ht="12.75" customHeight="1">
      <c r="A26" s="136" t="s">
        <v>83</v>
      </c>
      <c r="B26" s="136"/>
      <c r="C26" s="136"/>
      <c r="D26" s="136"/>
      <c r="E26" s="136"/>
      <c r="F26" s="136"/>
      <c r="G26" s="136"/>
      <c r="H26" s="136"/>
      <c r="I26" s="136"/>
      <c r="J26" s="76"/>
      <c r="K26" s="60"/>
      <c r="L26" s="80" t="s">
        <v>11</v>
      </c>
      <c r="M26" s="80"/>
      <c r="N26" s="79">
        <v>35.757255554199219</v>
      </c>
      <c r="O26" s="79">
        <v>36.904262542724609</v>
      </c>
      <c r="P26" s="79">
        <v>36.110855102539063</v>
      </c>
      <c r="R26" s="58"/>
    </row>
    <row r="27" spans="1:18" ht="12.75" customHeight="1">
      <c r="A27" s="136"/>
      <c r="B27" s="136"/>
      <c r="C27" s="136"/>
      <c r="D27" s="136"/>
      <c r="E27" s="136"/>
      <c r="F27" s="136"/>
      <c r="G27" s="136"/>
      <c r="H27" s="136"/>
      <c r="I27" s="136"/>
      <c r="J27" s="60"/>
      <c r="K27" s="76"/>
      <c r="L27" s="78" t="s">
        <v>15</v>
      </c>
      <c r="M27" s="78"/>
      <c r="N27" s="77">
        <v>31.929267883300781</v>
      </c>
      <c r="O27" s="77">
        <v>32.754165649414063</v>
      </c>
      <c r="P27" s="77">
        <v>35.547565460205078</v>
      </c>
      <c r="R27" s="58"/>
    </row>
    <row r="28" spans="1:18" ht="12.75" customHeight="1">
      <c r="A28" s="136"/>
      <c r="B28" s="136"/>
      <c r="C28" s="136"/>
      <c r="D28" s="136"/>
      <c r="E28" s="136"/>
      <c r="F28" s="136"/>
      <c r="G28" s="136"/>
      <c r="H28" s="136"/>
      <c r="I28" s="136"/>
      <c r="J28" s="60"/>
      <c r="K28" s="60"/>
      <c r="L28" s="80" t="s">
        <v>34</v>
      </c>
      <c r="M28" s="80"/>
      <c r="N28" s="79">
        <v>40.668216705322266</v>
      </c>
      <c r="O28" s="79">
        <v>37.783744812011719</v>
      </c>
      <c r="P28" s="79">
        <v>34.984107971191406</v>
      </c>
      <c r="R28" s="58"/>
    </row>
    <row r="29" spans="1:18" ht="12.75" customHeight="1">
      <c r="A29" s="136"/>
      <c r="B29" s="136"/>
      <c r="C29" s="136"/>
      <c r="D29" s="136"/>
      <c r="E29" s="136"/>
      <c r="F29" s="136"/>
      <c r="G29" s="136"/>
      <c r="H29" s="136"/>
      <c r="I29" s="136"/>
      <c r="J29" s="60"/>
      <c r="K29" s="60"/>
      <c r="L29" s="78" t="s">
        <v>37</v>
      </c>
      <c r="M29" s="78"/>
      <c r="N29" s="77">
        <v>31.735848854569827</v>
      </c>
      <c r="O29" s="77">
        <v>33.210536024149725</v>
      </c>
      <c r="P29" s="77">
        <v>34.462868774638459</v>
      </c>
      <c r="R29" s="58"/>
    </row>
    <row r="30" spans="1:18" ht="12.75" customHeight="1">
      <c r="A30" s="136"/>
      <c r="B30" s="136"/>
      <c r="C30" s="136"/>
      <c r="D30" s="136"/>
      <c r="E30" s="136"/>
      <c r="F30" s="136"/>
      <c r="G30" s="136"/>
      <c r="H30" s="136"/>
      <c r="I30" s="136"/>
      <c r="J30" s="83"/>
      <c r="K30" s="60"/>
      <c r="L30" s="80" t="s">
        <v>105</v>
      </c>
      <c r="M30" s="80"/>
      <c r="N30" s="79">
        <v>31.045800429803354</v>
      </c>
      <c r="O30" s="79">
        <v>32.72872312863668</v>
      </c>
      <c r="P30" s="79">
        <v>34.128997414200391</v>
      </c>
      <c r="R30" s="58"/>
    </row>
    <row r="31" spans="1:18" ht="12.75" customHeight="1">
      <c r="A31" s="136"/>
      <c r="B31" s="136"/>
      <c r="C31" s="136"/>
      <c r="D31" s="136"/>
      <c r="E31" s="136"/>
      <c r="F31" s="136"/>
      <c r="G31" s="136"/>
      <c r="H31" s="136"/>
      <c r="I31" s="136"/>
      <c r="J31" s="83"/>
      <c r="K31" s="76"/>
      <c r="L31" s="78" t="s">
        <v>106</v>
      </c>
      <c r="M31" s="78"/>
      <c r="N31" s="77">
        <v>28.11620072523753</v>
      </c>
      <c r="O31" s="77">
        <v>31.051828000280594</v>
      </c>
      <c r="P31" s="77">
        <v>33.921983242034912</v>
      </c>
      <c r="R31" s="58"/>
    </row>
    <row r="32" spans="1:18" ht="12.75" customHeight="1">
      <c r="A32" s="136"/>
      <c r="B32" s="136"/>
      <c r="C32" s="136"/>
      <c r="D32" s="136"/>
      <c r="E32" s="136"/>
      <c r="F32" s="136"/>
      <c r="G32" s="136"/>
      <c r="H32" s="136"/>
      <c r="I32" s="136"/>
      <c r="J32" s="83"/>
      <c r="K32" s="60"/>
      <c r="L32" s="80" t="s">
        <v>36</v>
      </c>
      <c r="M32" s="80"/>
      <c r="N32" s="79">
        <v>34.476234436035156</v>
      </c>
      <c r="O32" s="79">
        <v>33.619575500488281</v>
      </c>
      <c r="P32" s="79">
        <v>32.788116455078125</v>
      </c>
      <c r="R32" s="58"/>
    </row>
    <row r="33" spans="1:18" ht="12.75" customHeight="1">
      <c r="A33" s="136"/>
      <c r="B33" s="136"/>
      <c r="C33" s="136"/>
      <c r="D33" s="136"/>
      <c r="E33" s="136"/>
      <c r="F33" s="136"/>
      <c r="G33" s="136"/>
      <c r="H33" s="136"/>
      <c r="I33" s="136"/>
      <c r="J33" s="60"/>
      <c r="K33" s="60"/>
      <c r="L33" s="78" t="s">
        <v>32</v>
      </c>
      <c r="M33" s="78"/>
      <c r="N33" s="77">
        <v>26.943332672119141</v>
      </c>
      <c r="O33" s="77">
        <v>32.891716003417969</v>
      </c>
      <c r="P33" s="77">
        <v>32.585693359375</v>
      </c>
      <c r="R33" s="58"/>
    </row>
    <row r="34" spans="1:18" ht="12.75" customHeight="1">
      <c r="A34" s="136"/>
      <c r="B34" s="136"/>
      <c r="C34" s="136"/>
      <c r="D34" s="136"/>
      <c r="E34" s="136"/>
      <c r="F34" s="136"/>
      <c r="G34" s="136"/>
      <c r="H34" s="136"/>
      <c r="I34" s="136"/>
      <c r="J34" s="60"/>
      <c r="K34" s="60"/>
      <c r="L34" s="80" t="s">
        <v>27</v>
      </c>
      <c r="M34" s="80"/>
      <c r="N34" s="79">
        <v>32.636482238769531</v>
      </c>
      <c r="O34" s="79">
        <v>32.469913482666016</v>
      </c>
      <c r="P34" s="79">
        <v>32.308242797851563</v>
      </c>
      <c r="R34" s="58"/>
    </row>
    <row r="35" spans="1:18" ht="12.75" customHeight="1">
      <c r="A35" s="136" t="s">
        <v>85</v>
      </c>
      <c r="B35" s="136"/>
      <c r="C35" s="136"/>
      <c r="D35" s="136"/>
      <c r="E35" s="136"/>
      <c r="F35" s="136"/>
      <c r="G35" s="136"/>
      <c r="H35" s="136"/>
      <c r="I35" s="136"/>
      <c r="J35" s="60"/>
      <c r="K35" s="76"/>
      <c r="L35" s="78" t="s">
        <v>41</v>
      </c>
      <c r="M35" s="78"/>
      <c r="N35" s="77">
        <v>34.300510406494141</v>
      </c>
      <c r="O35" s="77">
        <v>32.901557922363281</v>
      </c>
      <c r="P35" s="77">
        <v>32.166858673095703</v>
      </c>
      <c r="R35" s="58"/>
    </row>
    <row r="36" spans="1:18" ht="13.5" customHeight="1">
      <c r="A36" s="136"/>
      <c r="B36" s="136"/>
      <c r="C36" s="136"/>
      <c r="D36" s="136"/>
      <c r="E36" s="136"/>
      <c r="F36" s="136"/>
      <c r="G36" s="136"/>
      <c r="H36" s="136"/>
      <c r="I36" s="136"/>
      <c r="J36" s="60"/>
      <c r="K36" s="60"/>
      <c r="L36" s="80" t="s">
        <v>23</v>
      </c>
      <c r="M36" s="80"/>
      <c r="N36" s="79">
        <v>19.425313949584961</v>
      </c>
      <c r="O36" s="79">
        <v>22.314001083374023</v>
      </c>
      <c r="P36" s="79">
        <v>31.796201705932617</v>
      </c>
      <c r="R36" s="58"/>
    </row>
    <row r="37" spans="1:18" ht="13.5" customHeight="1">
      <c r="A37" s="92" t="s">
        <v>67</v>
      </c>
      <c r="B37" s="64"/>
      <c r="C37" s="70"/>
      <c r="D37" s="70"/>
      <c r="E37" s="82"/>
      <c r="F37" s="82"/>
      <c r="G37" s="82"/>
      <c r="H37" s="82"/>
      <c r="I37" s="82"/>
      <c r="J37" s="60"/>
      <c r="K37" s="60"/>
      <c r="L37" s="78" t="s">
        <v>28</v>
      </c>
      <c r="M37" s="78"/>
      <c r="N37" s="77">
        <v>32.131519317626953</v>
      </c>
      <c r="O37" s="77">
        <v>31.057849884033203</v>
      </c>
      <c r="P37" s="77">
        <v>30.015758514404297</v>
      </c>
      <c r="R37" s="58"/>
    </row>
    <row r="38" spans="1:18" ht="13.5" customHeight="1">
      <c r="A38" s="75" t="s">
        <v>47</v>
      </c>
      <c r="B38" s="64"/>
      <c r="C38" s="70"/>
      <c r="D38" s="70"/>
      <c r="E38" s="82"/>
      <c r="F38" s="82"/>
      <c r="G38" s="82"/>
      <c r="H38" s="82"/>
      <c r="I38" s="82"/>
      <c r="J38" s="60"/>
      <c r="K38" s="60"/>
      <c r="L38" s="80" t="s">
        <v>18</v>
      </c>
      <c r="M38" s="80"/>
      <c r="N38" s="79">
        <v>24.167694091796875</v>
      </c>
      <c r="O38" s="79">
        <v>26.966936111450195</v>
      </c>
      <c r="P38" s="79">
        <v>29.847949981689453</v>
      </c>
      <c r="R38" s="58"/>
    </row>
    <row r="39" spans="1:18" ht="13.5" customHeight="1">
      <c r="A39" s="68"/>
      <c r="B39" s="64"/>
      <c r="C39" s="70"/>
      <c r="D39" s="70"/>
      <c r="E39" s="82"/>
      <c r="F39" s="82"/>
      <c r="G39" s="82"/>
      <c r="H39" s="82"/>
      <c r="I39" s="82"/>
      <c r="J39" s="60"/>
      <c r="K39" s="76"/>
      <c r="L39" s="78" t="s">
        <v>25</v>
      </c>
      <c r="M39" s="78"/>
      <c r="N39" s="77">
        <v>27.374074935913086</v>
      </c>
      <c r="O39" s="77">
        <v>28.30744743347168</v>
      </c>
      <c r="P39" s="77">
        <v>29.594165802001953</v>
      </c>
      <c r="R39" s="58"/>
    </row>
    <row r="40" spans="1:18" ht="13.5" customHeight="1">
      <c r="A40" s="66"/>
      <c r="B40" s="64"/>
      <c r="C40" s="66"/>
      <c r="D40" s="66"/>
      <c r="E40" s="82"/>
      <c r="F40" s="82"/>
      <c r="G40" s="82"/>
      <c r="H40" s="82"/>
      <c r="I40" s="82"/>
      <c r="J40" s="60"/>
      <c r="K40" s="60"/>
      <c r="L40" s="80" t="s">
        <v>84</v>
      </c>
      <c r="M40" s="80"/>
      <c r="N40" s="79">
        <v>26.753509521484375</v>
      </c>
      <c r="O40" s="79">
        <v>27.953941345214844</v>
      </c>
      <c r="P40" s="79">
        <v>29.458929061889648</v>
      </c>
      <c r="R40" s="58"/>
    </row>
    <row r="41" spans="1:18" ht="13.5" customHeight="1">
      <c r="A41" s="132"/>
      <c r="B41" s="132"/>
      <c r="C41" s="132"/>
      <c r="D41" s="132"/>
      <c r="E41" s="82"/>
      <c r="F41" s="82"/>
      <c r="G41" s="82"/>
      <c r="H41" s="82"/>
      <c r="I41" s="82"/>
      <c r="J41" s="60"/>
      <c r="K41" s="60"/>
      <c r="L41" s="78" t="s">
        <v>21</v>
      </c>
      <c r="M41" s="78"/>
      <c r="N41" s="77">
        <v>23.146310806274414</v>
      </c>
      <c r="O41" s="77">
        <v>25.585351943969727</v>
      </c>
      <c r="P41" s="77">
        <v>27.952655792236328</v>
      </c>
      <c r="R41" s="58"/>
    </row>
    <row r="42" spans="1:18" ht="13.5" customHeight="1">
      <c r="A42" s="65"/>
      <c r="B42" s="64"/>
      <c r="C42" s="64"/>
      <c r="D42" s="63"/>
      <c r="E42" s="82"/>
      <c r="F42" s="82"/>
      <c r="G42" s="82"/>
      <c r="H42" s="82"/>
      <c r="I42" s="82"/>
      <c r="J42" s="60"/>
      <c r="K42" s="60"/>
      <c r="L42" s="80" t="s">
        <v>20</v>
      </c>
      <c r="M42" s="80"/>
      <c r="N42" s="79">
        <v>19.693822860717773</v>
      </c>
      <c r="O42" s="79">
        <v>24.240562438964844</v>
      </c>
      <c r="P42" s="79">
        <v>26.821117401123047</v>
      </c>
      <c r="R42" s="58"/>
    </row>
    <row r="43" spans="1:18" ht="13.5" customHeight="1">
      <c r="A43" s="136"/>
      <c r="B43" s="136"/>
      <c r="C43" s="136"/>
      <c r="D43" s="136"/>
      <c r="E43" s="136"/>
      <c r="F43" s="136"/>
      <c r="G43" s="136"/>
      <c r="H43" s="136"/>
      <c r="I43" s="136"/>
      <c r="J43" s="60"/>
      <c r="K43" s="76"/>
      <c r="L43" s="78" t="s">
        <v>0</v>
      </c>
      <c r="M43" s="78"/>
      <c r="N43" s="77">
        <v>23.311807632446289</v>
      </c>
      <c r="O43" s="77">
        <v>24.645505905151367</v>
      </c>
      <c r="P43" s="77">
        <v>26.361627578735352</v>
      </c>
      <c r="R43" s="58"/>
    </row>
    <row r="44" spans="1:18" ht="12.75" customHeight="1">
      <c r="A44" s="136"/>
      <c r="B44" s="136"/>
      <c r="C44" s="136"/>
      <c r="D44" s="136"/>
      <c r="E44" s="136"/>
      <c r="F44" s="136"/>
      <c r="G44" s="136"/>
      <c r="H44" s="136"/>
      <c r="I44" s="136"/>
      <c r="J44" s="60"/>
      <c r="K44" s="60"/>
      <c r="L44" s="80" t="s">
        <v>29</v>
      </c>
      <c r="M44" s="80"/>
      <c r="N44" s="79">
        <v>25.809661865234375</v>
      </c>
      <c r="O44" s="79">
        <v>24.893777847290039</v>
      </c>
      <c r="P44" s="79">
        <v>26.297513961791992</v>
      </c>
      <c r="R44" s="58"/>
    </row>
    <row r="45" spans="1:18" ht="12.75" customHeight="1">
      <c r="A45" s="99"/>
      <c r="B45" s="60"/>
      <c r="C45" s="60"/>
      <c r="D45" s="60"/>
      <c r="E45" s="60"/>
      <c r="F45" s="60"/>
      <c r="G45" s="60"/>
      <c r="H45" s="60"/>
      <c r="I45" s="60"/>
      <c r="J45" s="60"/>
      <c r="K45" s="60"/>
      <c r="L45" s="78" t="s">
        <v>1</v>
      </c>
      <c r="M45" s="78"/>
      <c r="N45" s="81">
        <v>24.266929626464844</v>
      </c>
      <c r="O45" s="81">
        <v>23.821075439453125</v>
      </c>
      <c r="P45" s="81">
        <v>24.224983215332031</v>
      </c>
      <c r="R45" s="58"/>
    </row>
    <row r="46" spans="1:18" ht="12.75" customHeight="1">
      <c r="A46" s="99"/>
      <c r="B46" s="60"/>
      <c r="C46" s="60"/>
      <c r="D46" s="60"/>
      <c r="E46" s="60"/>
      <c r="F46" s="60"/>
      <c r="G46" s="60"/>
      <c r="H46" s="60"/>
      <c r="I46" s="60"/>
      <c r="J46" s="60"/>
      <c r="K46" s="60"/>
      <c r="L46" s="80" t="s">
        <v>26</v>
      </c>
      <c r="M46" s="80"/>
      <c r="N46" s="79">
        <v>24.159999847412109</v>
      </c>
      <c r="O46" s="79">
        <v>24.159999847412109</v>
      </c>
      <c r="P46" s="79">
        <v>24.159999847412109</v>
      </c>
      <c r="R46" s="58"/>
    </row>
    <row r="47" spans="1:18" ht="12.75" customHeight="1">
      <c r="A47" s="60"/>
      <c r="B47" s="60"/>
      <c r="C47" s="60"/>
      <c r="D47" s="60"/>
      <c r="E47" s="60"/>
      <c r="F47" s="60"/>
      <c r="G47" s="60"/>
      <c r="H47" s="60"/>
      <c r="I47" s="60"/>
      <c r="J47" s="60"/>
      <c r="K47" s="76"/>
      <c r="L47" s="78" t="s">
        <v>31</v>
      </c>
      <c r="M47" s="78"/>
      <c r="N47" s="77">
        <v>21.610000610351562</v>
      </c>
      <c r="O47" s="77">
        <v>21.610000610351562</v>
      </c>
      <c r="P47" s="77">
        <v>21.610000610351562</v>
      </c>
      <c r="R47" s="58"/>
    </row>
    <row r="48" spans="1:18">
      <c r="A48" s="60"/>
      <c r="B48" s="60"/>
      <c r="C48" s="60"/>
      <c r="D48" s="60"/>
      <c r="E48" s="60"/>
      <c r="F48" s="60"/>
      <c r="G48" s="60"/>
      <c r="H48" s="60"/>
      <c r="I48" s="60"/>
      <c r="J48" s="60"/>
      <c r="K48" s="60"/>
      <c r="L48" s="80" t="s">
        <v>42</v>
      </c>
      <c r="M48" s="80"/>
      <c r="N48" s="79">
        <v>16.297428131103516</v>
      </c>
      <c r="O48" s="79">
        <v>18.950000762939453</v>
      </c>
      <c r="P48" s="79">
        <v>18.950000762939453</v>
      </c>
      <c r="R48" s="58"/>
    </row>
    <row r="49" spans="1:31">
      <c r="A49" s="60"/>
      <c r="B49" s="60"/>
      <c r="C49" s="60"/>
      <c r="D49" s="60"/>
      <c r="E49" s="60"/>
      <c r="F49" s="60"/>
      <c r="G49" s="60"/>
      <c r="H49" s="60"/>
      <c r="I49" s="60"/>
      <c r="J49" s="60"/>
      <c r="K49" s="60"/>
      <c r="L49" s="78" t="s">
        <v>10</v>
      </c>
      <c r="M49" s="78"/>
      <c r="N49" s="77">
        <v>3.4996869564056396</v>
      </c>
      <c r="O49" s="77">
        <v>8.9307212829589844</v>
      </c>
      <c r="P49" s="77">
        <v>17.263628005981445</v>
      </c>
      <c r="R49" s="58"/>
    </row>
    <row r="50" spans="1:31">
      <c r="A50" s="60"/>
      <c r="B50" s="60"/>
      <c r="C50" s="60"/>
      <c r="D50" s="60"/>
      <c r="E50" s="60"/>
      <c r="F50" s="60"/>
      <c r="G50" s="60"/>
      <c r="H50" s="60"/>
      <c r="I50" s="60"/>
      <c r="J50" s="60"/>
      <c r="K50" s="60"/>
      <c r="L50" s="80" t="s">
        <v>14</v>
      </c>
      <c r="M50" s="80"/>
      <c r="N50" s="79">
        <v>9.0021629333496094</v>
      </c>
      <c r="O50" s="79">
        <v>9.9377212524414062</v>
      </c>
      <c r="P50" s="79">
        <v>12.726360321044922</v>
      </c>
      <c r="R50" s="58"/>
    </row>
    <row r="51" spans="1:31">
      <c r="A51" s="60"/>
      <c r="B51" s="60"/>
      <c r="C51" s="60"/>
      <c r="D51" s="60"/>
      <c r="E51" s="60"/>
      <c r="F51" s="60"/>
      <c r="G51" s="60"/>
      <c r="H51" s="60"/>
      <c r="I51" s="60"/>
      <c r="J51" s="60"/>
      <c r="K51" s="76"/>
      <c r="L51" s="78" t="s">
        <v>35</v>
      </c>
      <c r="M51" s="78"/>
      <c r="N51" s="77">
        <v>-4.8783516883850098</v>
      </c>
      <c r="O51" s="77">
        <v>3.9343345165252686</v>
      </c>
      <c r="P51" s="77">
        <v>12.487824440002441</v>
      </c>
      <c r="R51" s="58"/>
    </row>
    <row r="52" spans="1:31" ht="13.5" customHeight="1">
      <c r="A52" s="60"/>
      <c r="B52" s="60"/>
      <c r="C52" s="60"/>
      <c r="D52" s="60"/>
      <c r="E52" s="60"/>
      <c r="F52" s="60"/>
      <c r="G52" s="60"/>
      <c r="H52" s="60"/>
      <c r="I52" s="60"/>
      <c r="J52" s="60"/>
      <c r="K52" s="60"/>
      <c r="L52" s="80" t="s">
        <v>16</v>
      </c>
      <c r="M52" s="80"/>
      <c r="N52" s="79"/>
      <c r="O52" s="79"/>
      <c r="P52" s="79"/>
    </row>
    <row r="53" spans="1:31" ht="13.5" customHeight="1">
      <c r="A53" s="60"/>
      <c r="B53" s="60"/>
      <c r="C53" s="60"/>
      <c r="D53" s="60"/>
      <c r="E53" s="60"/>
      <c r="F53" s="60"/>
      <c r="G53" s="60"/>
      <c r="H53" s="60"/>
      <c r="I53" s="60"/>
      <c r="J53" s="60"/>
      <c r="K53" s="60"/>
      <c r="L53" s="85" t="s">
        <v>68</v>
      </c>
      <c r="M53" s="85"/>
      <c r="N53" s="94"/>
      <c r="O53" s="94"/>
      <c r="P53" s="94"/>
    </row>
    <row r="54" spans="1:31" ht="13.5" customHeight="1">
      <c r="A54" s="60"/>
      <c r="B54" s="60"/>
      <c r="C54" s="60"/>
      <c r="D54" s="60"/>
      <c r="E54" s="60"/>
      <c r="F54" s="60"/>
      <c r="G54" s="60"/>
      <c r="H54" s="60"/>
      <c r="I54" s="60"/>
      <c r="J54" s="60"/>
      <c r="K54" s="60"/>
      <c r="L54" s="74"/>
      <c r="M54" s="73"/>
      <c r="N54" s="73"/>
      <c r="O54" s="73"/>
      <c r="P54" s="73"/>
      <c r="Q54" s="76"/>
      <c r="R54"/>
      <c r="S54"/>
      <c r="T54"/>
      <c r="U54"/>
      <c r="V54"/>
    </row>
    <row r="55" spans="1:31" ht="13.5" customHeight="1">
      <c r="A55" s="60"/>
      <c r="B55" s="60"/>
      <c r="C55" s="60"/>
      <c r="D55" s="60"/>
      <c r="E55" s="60"/>
      <c r="F55" s="60"/>
      <c r="G55" s="60"/>
      <c r="H55" s="60"/>
      <c r="I55" s="60"/>
      <c r="J55" s="60"/>
      <c r="K55" s="60"/>
      <c r="L55" s="64"/>
      <c r="M55" s="64"/>
      <c r="N55" s="64"/>
      <c r="O55" s="64"/>
      <c r="P55" s="64"/>
      <c r="Q55" s="76"/>
      <c r="R55"/>
      <c r="S55"/>
      <c r="T55"/>
      <c r="U55"/>
      <c r="V55"/>
    </row>
    <row r="56" spans="1:31" ht="13.5" customHeight="1">
      <c r="A56" s="60"/>
      <c r="B56" s="60"/>
      <c r="C56" s="60"/>
      <c r="D56" s="60"/>
      <c r="E56" s="60"/>
      <c r="F56" s="60"/>
      <c r="G56" s="60"/>
      <c r="H56" s="60"/>
      <c r="I56" s="60"/>
      <c r="J56" s="60"/>
      <c r="K56" s="60"/>
      <c r="L56" s="60"/>
      <c r="M56" s="64"/>
      <c r="N56" s="64"/>
      <c r="O56" s="64"/>
      <c r="P56" s="64"/>
      <c r="Q56" s="76"/>
      <c r="R56"/>
      <c r="S56"/>
      <c r="T56"/>
      <c r="U56"/>
      <c r="V56"/>
    </row>
    <row r="57" spans="1:31" ht="13.5" customHeight="1">
      <c r="A57" s="60"/>
      <c r="B57" s="60"/>
      <c r="C57" s="60"/>
      <c r="D57" s="60"/>
      <c r="E57" s="60"/>
      <c r="F57" s="60"/>
      <c r="G57" s="60"/>
      <c r="H57" s="60"/>
      <c r="I57" s="60"/>
      <c r="J57" s="60"/>
      <c r="K57" s="60"/>
      <c r="L57" s="70"/>
      <c r="M57" s="64"/>
      <c r="N57" s="64"/>
      <c r="O57" s="64"/>
      <c r="P57" s="64"/>
      <c r="Q57" s="76"/>
      <c r="R57"/>
      <c r="S57"/>
      <c r="T57"/>
      <c r="U57"/>
      <c r="V57"/>
    </row>
    <row r="58" spans="1:31" ht="13.5" customHeight="1">
      <c r="A58" s="60"/>
      <c r="B58" s="60"/>
      <c r="C58" s="60"/>
      <c r="D58" s="60"/>
      <c r="E58" s="60"/>
      <c r="F58" s="60"/>
      <c r="G58" s="60"/>
      <c r="H58" s="60"/>
      <c r="I58" s="60"/>
      <c r="J58" s="60"/>
      <c r="K58" s="60"/>
      <c r="L58" s="68"/>
      <c r="M58" s="64"/>
      <c r="N58" s="67"/>
      <c r="O58" s="67"/>
      <c r="P58" s="67"/>
      <c r="Q58" s="76"/>
      <c r="R58"/>
      <c r="S58"/>
      <c r="T58"/>
      <c r="U58"/>
      <c r="V58"/>
    </row>
    <row r="59" spans="1:31" ht="13.5" customHeight="1">
      <c r="A59" s="60"/>
      <c r="B59" s="60"/>
      <c r="C59" s="60"/>
      <c r="D59" s="60"/>
      <c r="E59" s="60"/>
      <c r="F59" s="60"/>
      <c r="G59" s="60"/>
      <c r="H59" s="60"/>
      <c r="I59" s="60"/>
      <c r="J59" s="60"/>
      <c r="K59" s="60"/>
      <c r="L59" s="66"/>
      <c r="M59" s="64"/>
      <c r="N59" s="64"/>
      <c r="O59" s="64"/>
      <c r="P59" s="64"/>
      <c r="Q59" s="76"/>
      <c r="R59"/>
      <c r="S59"/>
      <c r="T59"/>
      <c r="U59"/>
      <c r="V59"/>
    </row>
    <row r="60" spans="1:31" ht="13.5" customHeight="1">
      <c r="A60" s="60"/>
      <c r="B60" s="60"/>
      <c r="C60" s="60"/>
      <c r="D60" s="60"/>
      <c r="E60" s="60"/>
      <c r="F60" s="60"/>
      <c r="G60" s="60"/>
      <c r="H60" s="60"/>
      <c r="I60" s="60"/>
      <c r="J60" s="60"/>
      <c r="K60" s="60"/>
      <c r="L60" s="132"/>
      <c r="M60" s="132"/>
      <c r="N60" s="132"/>
      <c r="O60" s="132"/>
      <c r="P60" s="132"/>
      <c r="Q60" s="76"/>
      <c r="R60" s="59"/>
      <c r="S60" s="71"/>
      <c r="T60" s="71"/>
      <c r="U60" s="71"/>
      <c r="V60" s="62"/>
    </row>
    <row r="61" spans="1:31" ht="13.5" customHeight="1">
      <c r="A61" s="60"/>
      <c r="B61" s="60"/>
      <c r="C61" s="60"/>
      <c r="D61" s="60"/>
      <c r="E61" s="60"/>
      <c r="F61" s="60"/>
      <c r="G61" s="60"/>
      <c r="H61" s="60"/>
      <c r="I61" s="60"/>
      <c r="J61" s="60"/>
      <c r="K61" s="60"/>
      <c r="L61" s="65"/>
      <c r="M61" s="64"/>
      <c r="N61" s="64"/>
      <c r="O61" s="64"/>
      <c r="P61" s="64"/>
      <c r="Q61" s="76"/>
      <c r="R61" s="59"/>
      <c r="S61" s="62"/>
      <c r="T61" s="62"/>
      <c r="U61" s="62"/>
      <c r="V61" s="62"/>
    </row>
    <row r="62" spans="1:31" ht="13.5" customHeight="1">
      <c r="A62" s="60"/>
      <c r="B62" s="60"/>
      <c r="C62" s="60"/>
      <c r="D62" s="60"/>
      <c r="E62" s="60"/>
      <c r="F62" s="60"/>
      <c r="G62" s="60"/>
      <c r="H62" s="60"/>
      <c r="I62" s="60"/>
      <c r="J62" s="60"/>
      <c r="K62" s="60"/>
      <c r="L62" s="61"/>
      <c r="M62" s="60"/>
      <c r="N62" s="60"/>
      <c r="O62" s="60"/>
      <c r="P62" s="60"/>
      <c r="Q62" s="76"/>
      <c r="R62" s="59"/>
      <c r="S62" s="62"/>
      <c r="T62" s="62"/>
      <c r="U62" s="62"/>
      <c r="V62" s="62"/>
    </row>
    <row r="63" spans="1:31" ht="13.5">
      <c r="A63" s="60"/>
      <c r="B63" s="60"/>
      <c r="C63" s="60"/>
      <c r="D63" s="60"/>
      <c r="E63" s="60"/>
      <c r="F63" s="60"/>
      <c r="G63" s="60"/>
      <c r="H63" s="60"/>
      <c r="I63" s="60"/>
      <c r="J63" s="60"/>
      <c r="K63" s="60"/>
      <c r="L63" s="61"/>
      <c r="M63" s="60"/>
      <c r="N63" s="60"/>
      <c r="O63" s="60"/>
      <c r="P63" s="60"/>
      <c r="Q63" s="66"/>
      <c r="R63" s="59"/>
      <c r="S63" s="62"/>
      <c r="T63" s="62"/>
      <c r="U63" s="62"/>
      <c r="V63" s="62"/>
      <c r="W63" s="72"/>
      <c r="X63" s="72"/>
      <c r="Y63" s="72"/>
      <c r="Z63" s="72"/>
      <c r="AA63" s="72"/>
      <c r="AB63" s="71"/>
      <c r="AC63" s="71"/>
      <c r="AD63" s="71"/>
      <c r="AE63" s="71"/>
    </row>
    <row r="64" spans="1:31" ht="13.5">
      <c r="A64" s="60"/>
      <c r="B64" s="60"/>
      <c r="C64" s="60"/>
      <c r="D64" s="60"/>
      <c r="E64" s="60"/>
      <c r="F64" s="60"/>
      <c r="G64" s="60"/>
      <c r="H64" s="60"/>
      <c r="I64" s="60"/>
      <c r="J64" s="60"/>
      <c r="K64" s="60"/>
      <c r="L64" s="60"/>
      <c r="M64" s="60"/>
      <c r="N64" s="60"/>
      <c r="O64" s="60"/>
      <c r="P64" s="60"/>
      <c r="Q64" s="70"/>
      <c r="R64" s="59"/>
      <c r="S64" s="62"/>
      <c r="T64" s="62"/>
      <c r="U64" s="62"/>
      <c r="V64" s="62"/>
      <c r="W64" s="72"/>
      <c r="X64" s="72"/>
      <c r="Y64" s="72"/>
      <c r="Z64" s="72"/>
      <c r="AA64" s="72"/>
      <c r="AB64" s="72"/>
      <c r="AC64" s="72"/>
      <c r="AD64" s="72"/>
      <c r="AE64" s="72"/>
    </row>
    <row r="65" spans="1:31" ht="13.5">
      <c r="A65" s="60"/>
      <c r="B65" s="60"/>
      <c r="C65" s="60"/>
      <c r="D65" s="60"/>
      <c r="E65" s="60"/>
      <c r="F65" s="60"/>
      <c r="G65" s="60"/>
      <c r="H65" s="60"/>
      <c r="I65" s="60"/>
      <c r="J65" s="60"/>
      <c r="K65" s="60"/>
      <c r="L65" s="60"/>
      <c r="M65" s="60"/>
      <c r="N65" s="60"/>
      <c r="O65" s="60"/>
      <c r="P65" s="60"/>
      <c r="Q65" s="70"/>
      <c r="R65" s="59"/>
      <c r="S65" s="62"/>
      <c r="T65" s="62"/>
      <c r="U65" s="62"/>
      <c r="V65" s="62"/>
      <c r="W65" s="72"/>
      <c r="X65" s="72"/>
      <c r="Y65" s="72"/>
      <c r="Z65" s="72"/>
      <c r="AA65" s="72"/>
      <c r="AB65" s="72"/>
      <c r="AC65" s="72"/>
      <c r="AD65" s="72"/>
      <c r="AE65" s="72"/>
    </row>
    <row r="66" spans="1:31" ht="13.5">
      <c r="A66" s="60"/>
      <c r="B66" s="60"/>
      <c r="C66" s="60"/>
      <c r="D66" s="60"/>
      <c r="E66" s="60"/>
      <c r="F66" s="60"/>
      <c r="G66" s="60"/>
      <c r="H66" s="60"/>
      <c r="I66" s="60"/>
      <c r="J66" s="60"/>
      <c r="K66" s="60"/>
      <c r="L66" s="60"/>
      <c r="M66" s="60"/>
      <c r="N66" s="60"/>
      <c r="O66" s="60"/>
      <c r="P66" s="60"/>
      <c r="Q66" s="70"/>
      <c r="R66" s="59"/>
      <c r="S66" s="62"/>
      <c r="T66" s="62"/>
      <c r="U66" s="62"/>
      <c r="W66" s="71"/>
      <c r="X66" s="71"/>
      <c r="Y66" s="71"/>
      <c r="Z66" s="71"/>
      <c r="AA66" s="71"/>
      <c r="AB66" s="72"/>
      <c r="AC66" s="72"/>
      <c r="AD66" s="72"/>
      <c r="AE66" s="72"/>
    </row>
    <row r="67" spans="1:31" ht="13.5">
      <c r="B67" s="59"/>
      <c r="C67" s="59"/>
      <c r="D67" s="59"/>
      <c r="E67" s="59"/>
      <c r="F67" s="59"/>
      <c r="G67" s="59"/>
      <c r="H67" s="59"/>
      <c r="I67" s="59"/>
      <c r="J67" s="59"/>
      <c r="K67" s="59"/>
      <c r="L67" s="59"/>
      <c r="M67" s="59"/>
      <c r="N67" s="59"/>
      <c r="O67" s="59"/>
      <c r="P67" s="59"/>
      <c r="Q67" s="66"/>
      <c r="R67" s="59"/>
      <c r="W67" s="62"/>
      <c r="X67" s="62"/>
      <c r="Y67" s="62"/>
      <c r="Z67" s="62"/>
      <c r="AA67" s="62"/>
      <c r="AB67" s="71"/>
      <c r="AC67" s="71"/>
      <c r="AD67" s="71"/>
      <c r="AE67" s="71"/>
    </row>
    <row r="68" spans="1:31">
      <c r="B68" s="59"/>
      <c r="C68" s="59"/>
      <c r="D68" s="59"/>
      <c r="E68" s="59"/>
      <c r="F68" s="59"/>
      <c r="G68" s="59"/>
      <c r="H68" s="59"/>
      <c r="I68" s="59"/>
      <c r="J68" s="59"/>
      <c r="K68" s="59"/>
      <c r="L68" s="59"/>
      <c r="M68" s="59"/>
      <c r="N68" s="59"/>
      <c r="O68" s="59"/>
      <c r="P68" s="59"/>
      <c r="Q68" s="69"/>
      <c r="R68" s="59"/>
      <c r="W68" s="62"/>
      <c r="X68" s="62"/>
      <c r="Y68" s="62"/>
      <c r="Z68" s="62"/>
      <c r="AA68" s="62"/>
      <c r="AB68" s="62"/>
      <c r="AC68" s="62"/>
      <c r="AD68" s="62"/>
      <c r="AE68" s="62"/>
    </row>
    <row r="69" spans="1:31">
      <c r="A69" s="59"/>
      <c r="B69" s="59"/>
      <c r="C69" s="59"/>
      <c r="D69" s="59"/>
      <c r="E69" s="59"/>
      <c r="F69" s="59"/>
      <c r="G69" s="59"/>
      <c r="H69" s="59"/>
      <c r="I69" s="59"/>
      <c r="J69" s="59"/>
      <c r="K69" s="59"/>
      <c r="L69" s="59"/>
      <c r="M69" s="59"/>
      <c r="N69" s="59"/>
      <c r="O69" s="59"/>
      <c r="P69" s="59"/>
      <c r="Q69" s="69"/>
      <c r="R69" s="59"/>
      <c r="W69" s="62"/>
      <c r="X69" s="62"/>
      <c r="Y69" s="62"/>
      <c r="Z69" s="62"/>
      <c r="AA69" s="62"/>
      <c r="AB69" s="62"/>
      <c r="AC69" s="62"/>
      <c r="AD69" s="62"/>
      <c r="AE69" s="62"/>
    </row>
    <row r="70" spans="1:31">
      <c r="A70" s="59"/>
      <c r="B70" s="59"/>
      <c r="C70" s="59"/>
      <c r="D70" s="59"/>
      <c r="E70" s="59"/>
      <c r="F70" s="59"/>
      <c r="G70" s="59"/>
      <c r="H70" s="59"/>
      <c r="I70" s="59"/>
      <c r="J70" s="59"/>
      <c r="K70" s="59"/>
      <c r="L70" s="59"/>
      <c r="M70" s="59"/>
      <c r="N70" s="59"/>
      <c r="O70" s="59"/>
      <c r="P70" s="59"/>
      <c r="Q70" s="59"/>
      <c r="R70" s="59"/>
      <c r="W70" s="62"/>
      <c r="X70" s="62"/>
      <c r="Y70" s="62"/>
      <c r="Z70" s="62"/>
      <c r="AA70" s="62"/>
      <c r="AB70" s="62"/>
      <c r="AC70" s="62"/>
      <c r="AD70" s="62"/>
      <c r="AE70" s="62"/>
    </row>
    <row r="71" spans="1:31">
      <c r="A71" s="59"/>
      <c r="B71" s="59"/>
      <c r="C71" s="59"/>
      <c r="D71" s="59"/>
      <c r="E71" s="59"/>
      <c r="F71" s="59"/>
      <c r="G71" s="59"/>
      <c r="H71" s="59"/>
      <c r="I71" s="59"/>
      <c r="J71" s="59"/>
      <c r="K71" s="59"/>
      <c r="Q71" s="59"/>
      <c r="R71" s="59"/>
      <c r="W71" s="62"/>
      <c r="X71" s="62"/>
      <c r="Y71" s="62"/>
      <c r="Z71" s="62"/>
      <c r="AA71" s="62"/>
      <c r="AB71" s="62"/>
      <c r="AC71" s="62"/>
      <c r="AD71" s="62"/>
      <c r="AE71" s="62"/>
    </row>
    <row r="72" spans="1:31">
      <c r="A72" s="59"/>
      <c r="B72" s="59"/>
      <c r="C72" s="59"/>
      <c r="D72" s="59"/>
      <c r="E72" s="59"/>
      <c r="F72" s="59"/>
      <c r="G72" s="59"/>
      <c r="H72" s="59"/>
      <c r="I72" s="59"/>
      <c r="J72" s="59"/>
      <c r="K72" s="59"/>
      <c r="Q72" s="59"/>
      <c r="R72" s="59"/>
      <c r="W72" s="62"/>
      <c r="X72" s="62"/>
      <c r="Y72" s="62"/>
      <c r="Z72" s="62"/>
      <c r="AA72" s="62"/>
      <c r="AB72" s="62"/>
      <c r="AC72" s="62"/>
      <c r="AD72" s="62"/>
      <c r="AE72" s="62"/>
    </row>
    <row r="73" spans="1:31">
      <c r="A73" s="59"/>
      <c r="B73" s="59"/>
      <c r="C73" s="59"/>
      <c r="D73" s="59"/>
      <c r="E73" s="59"/>
      <c r="F73" s="59"/>
      <c r="G73" s="59"/>
      <c r="H73" s="59"/>
      <c r="I73" s="59"/>
      <c r="J73" s="59"/>
      <c r="K73" s="59"/>
      <c r="Q73" s="59"/>
      <c r="AB73" s="62"/>
      <c r="AC73" s="62"/>
      <c r="AD73" s="62"/>
      <c r="AE73" s="62"/>
    </row>
    <row r="74" spans="1:31">
      <c r="A74" s="59"/>
      <c r="B74" s="59"/>
      <c r="C74" s="59"/>
      <c r="D74" s="59"/>
      <c r="E74" s="59"/>
      <c r="F74" s="59"/>
      <c r="G74" s="59"/>
      <c r="H74" s="59"/>
      <c r="I74" s="59"/>
      <c r="J74" s="59"/>
      <c r="K74" s="59"/>
      <c r="Q74" s="59"/>
    </row>
    <row r="75" spans="1:31">
      <c r="A75" s="59"/>
      <c r="B75" s="59"/>
      <c r="C75" s="59"/>
      <c r="D75" s="59"/>
      <c r="E75" s="59"/>
      <c r="F75" s="59"/>
      <c r="G75" s="59"/>
      <c r="H75" s="59"/>
      <c r="I75" s="59"/>
      <c r="J75" s="59"/>
      <c r="K75" s="59"/>
      <c r="Q75" s="59"/>
    </row>
    <row r="76" spans="1:31">
      <c r="A76" s="59"/>
      <c r="B76" s="59"/>
      <c r="C76" s="59"/>
      <c r="D76" s="59"/>
      <c r="E76" s="59"/>
      <c r="F76" s="59"/>
      <c r="G76" s="59"/>
      <c r="H76" s="59"/>
      <c r="I76" s="59"/>
      <c r="J76" s="59"/>
      <c r="K76" s="59"/>
      <c r="Q76" s="59"/>
    </row>
    <row r="77" spans="1:31">
      <c r="A77" s="59"/>
      <c r="B77" s="59"/>
      <c r="C77" s="59"/>
      <c r="D77" s="59"/>
      <c r="E77" s="59"/>
      <c r="F77" s="59"/>
      <c r="G77" s="59"/>
      <c r="H77" s="59"/>
      <c r="I77" s="59"/>
      <c r="J77" s="59"/>
      <c r="K77" s="59"/>
      <c r="Q77" s="59"/>
    </row>
    <row r="78" spans="1:31">
      <c r="A78" s="59"/>
      <c r="B78" s="59"/>
      <c r="C78" s="59"/>
      <c r="D78" s="59"/>
      <c r="E78" s="59"/>
      <c r="F78" s="59"/>
      <c r="G78" s="59"/>
      <c r="H78" s="59"/>
      <c r="I78" s="59"/>
      <c r="J78" s="59"/>
      <c r="K78" s="59"/>
      <c r="Q78" s="59"/>
    </row>
    <row r="79" spans="1:31">
      <c r="J79" s="59"/>
      <c r="K79" s="59"/>
      <c r="Q79" s="59"/>
    </row>
    <row r="80" spans="1:31">
      <c r="J80" s="59"/>
      <c r="K80" s="59"/>
      <c r="Q80" s="59"/>
    </row>
    <row r="81" spans="10:17">
      <c r="J81" s="59"/>
      <c r="K81" s="59"/>
      <c r="Q81" s="59"/>
    </row>
  </sheetData>
  <sortState ref="Q10:R53">
    <sortCondition ref="R10:R53"/>
  </sortState>
  <mergeCells count="14">
    <mergeCell ref="L60:P60"/>
    <mergeCell ref="O8:O9"/>
    <mergeCell ref="A24:I25"/>
    <mergeCell ref="A26:I34"/>
    <mergeCell ref="N8:N9"/>
    <mergeCell ref="P8:P9"/>
    <mergeCell ref="A41:D41"/>
    <mergeCell ref="A43:I44"/>
    <mergeCell ref="A35:I36"/>
    <mergeCell ref="A1:I2"/>
    <mergeCell ref="L1:P2"/>
    <mergeCell ref="A3:I5"/>
    <mergeCell ref="L3:P5"/>
    <mergeCell ref="N6:P7"/>
  </mergeCells>
  <hyperlinks>
    <hyperlink ref="A38" r:id="rId1"/>
  </hyperlinks>
  <pageMargins left="0.70866141732283472" right="0.70866141732283472" top="0.74803149606299213" bottom="0.74803149606299213" header="0.31496062992125984" footer="0.31496062992125984"/>
  <pageSetup paperSize="9" scale="55" orientation="landscape"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O189"/>
  <sheetViews>
    <sheetView showGridLines="0" workbookViewId="0">
      <pane xSplit="4" ySplit="5" topLeftCell="E6" activePane="bottomRight" state="frozen"/>
      <selection activeCell="N1" sqref="N1"/>
      <selection pane="topRight" activeCell="N1" sqref="N1"/>
      <selection pane="bottomLeft" activeCell="N1" sqref="N1"/>
      <selection pane="bottomRight" sqref="A1:Q1"/>
    </sheetView>
  </sheetViews>
  <sheetFormatPr defaultColWidth="8.85546875" defaultRowHeight="12.75"/>
  <cols>
    <col min="1" max="1" width="11.85546875" style="1" customWidth="1"/>
    <col min="2" max="2" width="4.28515625" style="4" customWidth="1"/>
    <col min="3" max="3" width="14.7109375" style="4" customWidth="1"/>
    <col min="4" max="4" width="46.5703125" style="4" customWidth="1"/>
    <col min="5" max="17" width="5.7109375" style="3" customWidth="1"/>
    <col min="18" max="40" width="5" style="3" bestFit="1" customWidth="1"/>
    <col min="41" max="41" width="5" style="3" customWidth="1"/>
    <col min="42" max="64" width="5" style="3" bestFit="1" customWidth="1"/>
    <col min="65" max="66" width="5" style="3" customWidth="1"/>
    <col min="67" max="67" width="10" style="2" customWidth="1"/>
    <col min="68" max="16384" width="8.85546875" style="1"/>
  </cols>
  <sheetData>
    <row r="1" spans="1:67">
      <c r="A1" s="141" t="s">
        <v>99</v>
      </c>
      <c r="B1" s="141"/>
      <c r="C1" s="141"/>
      <c r="D1" s="141"/>
      <c r="E1" s="141"/>
      <c r="F1" s="141"/>
      <c r="G1" s="141"/>
      <c r="H1" s="141"/>
      <c r="I1" s="141"/>
      <c r="J1" s="141"/>
      <c r="K1" s="141"/>
      <c r="L1" s="141"/>
      <c r="M1" s="141"/>
      <c r="N1" s="141"/>
      <c r="O1" s="141"/>
      <c r="P1" s="141"/>
      <c r="Q1" s="141"/>
      <c r="BD1" s="2"/>
      <c r="BE1" s="1"/>
      <c r="BF1" s="1"/>
      <c r="BG1" s="1"/>
      <c r="BH1" s="1"/>
      <c r="BI1" s="1"/>
      <c r="BJ1" s="1"/>
      <c r="BK1" s="1"/>
      <c r="BL1" s="1"/>
      <c r="BM1" s="1"/>
      <c r="BN1" s="1"/>
      <c r="BO1" s="1"/>
    </row>
    <row r="2" spans="1:67" ht="12.75" customHeight="1">
      <c r="A2" s="146" t="s">
        <v>95</v>
      </c>
      <c r="B2" s="146"/>
      <c r="C2" s="146"/>
      <c r="D2" s="146"/>
      <c r="E2" s="146"/>
      <c r="F2" s="146"/>
      <c r="G2" s="146"/>
      <c r="H2" s="146"/>
      <c r="I2" s="146"/>
      <c r="J2" s="146"/>
      <c r="K2" s="146"/>
      <c r="L2" s="146"/>
      <c r="M2" s="146"/>
      <c r="N2" s="146"/>
      <c r="O2" s="146"/>
      <c r="P2" s="146"/>
      <c r="Q2" s="146"/>
      <c r="BD2" s="2"/>
      <c r="BE2" s="1"/>
      <c r="BF2" s="1"/>
      <c r="BG2" s="1"/>
      <c r="BH2" s="1"/>
      <c r="BI2" s="1"/>
      <c r="BJ2" s="1"/>
      <c r="BK2" s="1"/>
      <c r="BL2" s="1"/>
      <c r="BM2" s="1"/>
      <c r="BN2" s="1"/>
      <c r="BO2" s="1"/>
    </row>
    <row r="3" spans="1:67" ht="13.5" thickBot="1">
      <c r="A3" s="147"/>
      <c r="B3" s="147"/>
      <c r="C3" s="147"/>
      <c r="D3" s="147"/>
      <c r="E3" s="147"/>
      <c r="F3" s="147"/>
      <c r="G3" s="147"/>
      <c r="H3" s="147"/>
      <c r="I3" s="147"/>
      <c r="J3" s="147"/>
      <c r="K3" s="147"/>
      <c r="L3" s="147"/>
      <c r="M3" s="147"/>
      <c r="N3" s="147"/>
      <c r="O3" s="147"/>
      <c r="P3" s="147"/>
      <c r="Q3" s="147"/>
      <c r="BO3" s="3"/>
    </row>
    <row r="4" spans="1:67" ht="12.75" customHeight="1">
      <c r="A4" s="22"/>
      <c r="B4" s="35"/>
      <c r="C4" s="139" t="s">
        <v>94</v>
      </c>
      <c r="D4" s="139"/>
      <c r="E4" s="22"/>
      <c r="F4" s="22"/>
      <c r="G4" s="22"/>
      <c r="H4" s="22"/>
      <c r="I4" s="22"/>
      <c r="J4" s="22"/>
      <c r="K4" s="22"/>
      <c r="L4" s="22"/>
      <c r="M4" s="22"/>
      <c r="N4" s="22"/>
      <c r="O4" s="22"/>
      <c r="P4" s="22"/>
      <c r="Q4" s="22"/>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row>
    <row r="5" spans="1:67" ht="12.75" customHeight="1">
      <c r="A5" s="21" t="s">
        <v>44</v>
      </c>
      <c r="B5" s="20" t="s">
        <v>43</v>
      </c>
      <c r="C5" s="140"/>
      <c r="D5" s="140"/>
      <c r="E5" s="19">
        <v>2001</v>
      </c>
      <c r="F5" s="19">
        <v>2002</v>
      </c>
      <c r="G5" s="19">
        <v>2003</v>
      </c>
      <c r="H5" s="19">
        <v>2004</v>
      </c>
      <c r="I5" s="19">
        <v>2005</v>
      </c>
      <c r="J5" s="19">
        <v>2006</v>
      </c>
      <c r="K5" s="19">
        <v>2007</v>
      </c>
      <c r="L5" s="19">
        <v>2008</v>
      </c>
      <c r="M5" s="19">
        <v>2009</v>
      </c>
      <c r="N5" s="19">
        <v>2010</v>
      </c>
      <c r="O5" s="19">
        <v>2011</v>
      </c>
      <c r="P5" s="19">
        <v>2012</v>
      </c>
      <c r="Q5" s="19">
        <v>2013</v>
      </c>
      <c r="R5" s="19">
        <v>2014</v>
      </c>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1:67">
      <c r="A6" s="142" t="s">
        <v>4</v>
      </c>
      <c r="B6" s="142"/>
      <c r="C6" s="28" t="s">
        <v>45</v>
      </c>
      <c r="D6" s="28" t="s">
        <v>48</v>
      </c>
      <c r="E6" s="31">
        <v>18.235223770141602</v>
      </c>
      <c r="F6" s="31">
        <v>19.315876007080078</v>
      </c>
      <c r="G6" s="31">
        <v>19.765361785888672</v>
      </c>
      <c r="H6" s="31">
        <v>16.547616958618164</v>
      </c>
      <c r="I6" s="31">
        <v>18.283493041992187</v>
      </c>
      <c r="J6" s="31">
        <v>18.054302215576172</v>
      </c>
      <c r="K6" s="31">
        <v>14.849966049194336</v>
      </c>
      <c r="L6" s="31">
        <v>15.480452537536621</v>
      </c>
      <c r="M6" s="31">
        <v>15.063567161560059</v>
      </c>
      <c r="N6" s="31">
        <v>15.909543037414551</v>
      </c>
      <c r="O6" s="31">
        <v>16.470922470092773</v>
      </c>
      <c r="P6" s="31">
        <v>17.582431793212891</v>
      </c>
      <c r="Q6" s="31">
        <v>19.219875335693359</v>
      </c>
      <c r="R6" s="31">
        <v>20.362617492675781</v>
      </c>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row>
    <row r="7" spans="1:67">
      <c r="A7" s="143"/>
      <c r="B7" s="143"/>
      <c r="C7" s="17" t="s">
        <v>49</v>
      </c>
      <c r="D7" s="17" t="s">
        <v>50</v>
      </c>
      <c r="E7" s="16">
        <v>15.911961555480957</v>
      </c>
      <c r="F7" s="16">
        <v>16.424224853515625</v>
      </c>
      <c r="G7" s="16">
        <v>16.570554733276367</v>
      </c>
      <c r="H7" s="16">
        <v>13.566000938415527</v>
      </c>
      <c r="I7" s="16">
        <v>15.035483360290527</v>
      </c>
      <c r="J7" s="16">
        <v>14.954697608947754</v>
      </c>
      <c r="K7" s="16">
        <v>12.779308319091797</v>
      </c>
      <c r="L7" s="16">
        <v>12.87248420715332</v>
      </c>
      <c r="M7" s="16">
        <v>12.214070320129395</v>
      </c>
      <c r="N7" s="16">
        <v>12.773641586303711</v>
      </c>
      <c r="O7" s="16">
        <v>13.132717132568359</v>
      </c>
      <c r="P7" s="16">
        <v>14.259284973144531</v>
      </c>
      <c r="Q7" s="16">
        <v>15.353335380554199</v>
      </c>
      <c r="R7" s="16">
        <v>16.491060256958008</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row>
    <row r="8" spans="1:67">
      <c r="A8" s="143"/>
      <c r="B8" s="143"/>
      <c r="C8" s="13" t="s">
        <v>46</v>
      </c>
      <c r="D8" s="13" t="s">
        <v>51</v>
      </c>
      <c r="E8" s="15">
        <v>15.341819763183594</v>
      </c>
      <c r="F8" s="15">
        <v>16.07087516784668</v>
      </c>
      <c r="G8" s="15">
        <v>16.157709121704102</v>
      </c>
      <c r="H8" s="15">
        <v>13.986248970031738</v>
      </c>
      <c r="I8" s="15">
        <v>15.523617744445801</v>
      </c>
      <c r="J8" s="15">
        <v>15.453739166259766</v>
      </c>
      <c r="K8" s="15">
        <v>13.271096229553223</v>
      </c>
      <c r="L8" s="15">
        <v>12.020303726196289</v>
      </c>
      <c r="M8" s="15">
        <v>10.459766387939453</v>
      </c>
      <c r="N8" s="15">
        <v>11.087893486022949</v>
      </c>
      <c r="O8" s="15">
        <v>11.136283874511719</v>
      </c>
      <c r="P8" s="15">
        <v>12.757144927978516</v>
      </c>
      <c r="Q8" s="15">
        <v>14.311707496643066</v>
      </c>
      <c r="R8" s="15">
        <v>15.54936695098877</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row>
    <row r="9" spans="1:67" ht="25.5" customHeight="1">
      <c r="A9" s="143"/>
      <c r="B9" s="143"/>
      <c r="C9" s="137" t="s">
        <v>91</v>
      </c>
      <c r="D9" s="137"/>
      <c r="E9" s="33">
        <v>-15.867115020751953</v>
      </c>
      <c r="F9" s="33">
        <v>-16.799655914306641</v>
      </c>
      <c r="G9" s="33">
        <v>-18.252399444580078</v>
      </c>
      <c r="H9" s="33">
        <v>-15.478772163391113</v>
      </c>
      <c r="I9" s="33">
        <v>-15.094902038574219</v>
      </c>
      <c r="J9" s="33">
        <v>-14.404118537902832</v>
      </c>
      <c r="K9" s="33">
        <v>-10.632143974304199</v>
      </c>
      <c r="L9" s="33">
        <v>-22.351728439331055</v>
      </c>
      <c r="M9" s="33">
        <v>-30.56248664855957</v>
      </c>
      <c r="N9" s="33">
        <v>-30.306650161743164</v>
      </c>
      <c r="O9" s="33">
        <v>-32.388221740722656</v>
      </c>
      <c r="P9" s="33">
        <v>-27.443796157836914</v>
      </c>
      <c r="Q9" s="33">
        <v>-25.53693962097168</v>
      </c>
      <c r="R9" s="33">
        <v>-23.637680053710937</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row>
    <row r="10" spans="1:67">
      <c r="A10" s="144" t="s">
        <v>3</v>
      </c>
      <c r="B10" s="144"/>
      <c r="C10" s="30" t="s">
        <v>45</v>
      </c>
      <c r="D10" s="30" t="s">
        <v>48</v>
      </c>
      <c r="E10" s="31">
        <v>24.927713394165039</v>
      </c>
      <c r="F10" s="31">
        <v>25.468879699707031</v>
      </c>
      <c r="G10" s="31">
        <v>26.055427551269531</v>
      </c>
      <c r="H10" s="31">
        <v>26.707948684692383</v>
      </c>
      <c r="I10" s="31">
        <v>26.431795120239258</v>
      </c>
      <c r="J10" s="31">
        <v>27.160385131835938</v>
      </c>
      <c r="K10" s="31">
        <v>27.824460983276367</v>
      </c>
      <c r="L10" s="31">
        <v>28.418962478637695</v>
      </c>
      <c r="M10" s="31">
        <v>26.274261474609375</v>
      </c>
      <c r="N10" s="31">
        <v>26.672040939331055</v>
      </c>
      <c r="O10" s="31">
        <v>27.153337478637695</v>
      </c>
      <c r="P10" s="31">
        <v>27.70013427734375</v>
      </c>
      <c r="Q10" s="31">
        <v>28.327732086181641</v>
      </c>
      <c r="R10" s="31">
        <v>28.544227600097656</v>
      </c>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row>
    <row r="11" spans="1:67">
      <c r="A11" s="143"/>
      <c r="B11" s="143"/>
      <c r="C11" s="17" t="s">
        <v>49</v>
      </c>
      <c r="D11" s="17" t="s">
        <v>50</v>
      </c>
      <c r="E11" s="16">
        <v>18.118425369262695</v>
      </c>
      <c r="F11" s="16">
        <v>18.494421005249023</v>
      </c>
      <c r="G11" s="16">
        <v>18.78101921081543</v>
      </c>
      <c r="H11" s="16">
        <v>19.886817932128906</v>
      </c>
      <c r="I11" s="16">
        <v>20.062000274658203</v>
      </c>
      <c r="J11" s="16">
        <v>20.658086776733398</v>
      </c>
      <c r="K11" s="16">
        <v>21.224216461181641</v>
      </c>
      <c r="L11" s="16">
        <v>21.042308807373047</v>
      </c>
      <c r="M11" s="16">
        <v>19.324802398681641</v>
      </c>
      <c r="N11" s="16">
        <v>19.696596145629883</v>
      </c>
      <c r="O11" s="16">
        <v>20.134078979492188</v>
      </c>
      <c r="P11" s="16">
        <v>20.645465850830078</v>
      </c>
      <c r="Q11" s="16">
        <v>21.232419967651367</v>
      </c>
      <c r="R11" s="16">
        <v>21.421520233154297</v>
      </c>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row>
    <row r="12" spans="1:67">
      <c r="A12" s="143"/>
      <c r="B12" s="143"/>
      <c r="C12" s="13" t="s">
        <v>46</v>
      </c>
      <c r="D12" s="13" t="s">
        <v>51</v>
      </c>
      <c r="E12" s="15">
        <v>16.616262435913086</v>
      </c>
      <c r="F12" s="15">
        <v>17.131521224975586</v>
      </c>
      <c r="G12" s="15">
        <v>17.68556022644043</v>
      </c>
      <c r="H12" s="15">
        <v>18.497142791748047</v>
      </c>
      <c r="I12" s="15">
        <v>17.880598068237305</v>
      </c>
      <c r="J12" s="15">
        <v>18.763830184936523</v>
      </c>
      <c r="K12" s="15">
        <v>19.568868637084961</v>
      </c>
      <c r="L12" s="15">
        <v>20.289627075195313</v>
      </c>
      <c r="M12" s="15">
        <v>17.950780868530273</v>
      </c>
      <c r="N12" s="15">
        <v>18.411666870117188</v>
      </c>
      <c r="O12" s="15">
        <v>19.000778198242188</v>
      </c>
      <c r="P12" s="15">
        <v>19.633541107177734</v>
      </c>
      <c r="Q12" s="15">
        <v>20.359804153442383</v>
      </c>
      <c r="R12" s="15">
        <v>20.644342422485352</v>
      </c>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row>
    <row r="13" spans="1:67" ht="25.5" customHeight="1">
      <c r="A13" s="145"/>
      <c r="B13" s="145"/>
      <c r="C13" s="137" t="s">
        <v>91</v>
      </c>
      <c r="D13" s="137"/>
      <c r="E13" s="33">
        <v>-33.342212677001953</v>
      </c>
      <c r="F13" s="33">
        <v>-32.7354736328125</v>
      </c>
      <c r="G13" s="33">
        <v>-32.123317718505859</v>
      </c>
      <c r="H13" s="33">
        <v>-30.742929458618164</v>
      </c>
      <c r="I13" s="33">
        <v>-32.351936340332031</v>
      </c>
      <c r="J13" s="33">
        <v>-30.914712905883789</v>
      </c>
      <c r="K13" s="33">
        <v>-29.670269012451172</v>
      </c>
      <c r="L13" s="33">
        <v>-28.605319976806641</v>
      </c>
      <c r="M13" s="33">
        <v>-31.679218292236328</v>
      </c>
      <c r="N13" s="33">
        <v>-30.970161437988281</v>
      </c>
      <c r="O13" s="33">
        <v>-30.024152755737305</v>
      </c>
      <c r="P13" s="33">
        <v>-29.121133804321289</v>
      </c>
      <c r="Q13" s="33">
        <v>-28.127658843994141</v>
      </c>
      <c r="R13" s="33">
        <v>-27.675947189331055</v>
      </c>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row>
    <row r="14" spans="1:67">
      <c r="A14" s="144" t="s">
        <v>5</v>
      </c>
      <c r="B14" s="144"/>
      <c r="C14" s="30" t="s">
        <v>45</v>
      </c>
      <c r="D14" s="30" t="s">
        <v>48</v>
      </c>
      <c r="E14" s="31">
        <v>32.585842132568359</v>
      </c>
      <c r="F14" s="31">
        <v>32.508090972900391</v>
      </c>
      <c r="G14" s="31">
        <v>31.412782669067383</v>
      </c>
      <c r="H14" s="31">
        <v>30.470806121826172</v>
      </c>
      <c r="I14" s="31">
        <v>30.721458435058594</v>
      </c>
      <c r="J14" s="31">
        <v>30.61866569519043</v>
      </c>
      <c r="K14" s="31">
        <v>30.689035415649414</v>
      </c>
      <c r="L14" s="31">
        <v>31.465242385864258</v>
      </c>
      <c r="M14" s="31">
        <v>31.316534042358398</v>
      </c>
      <c r="N14" s="31">
        <v>32.06591796875</v>
      </c>
      <c r="O14" s="31">
        <v>32.144123077392578</v>
      </c>
      <c r="P14" s="31">
        <v>32.034473419189453</v>
      </c>
      <c r="Q14" s="31">
        <v>31.500770568847656</v>
      </c>
      <c r="R14" s="31">
        <v>31.548364639282227</v>
      </c>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row>
    <row r="15" spans="1:67">
      <c r="A15" s="143"/>
      <c r="B15" s="143"/>
      <c r="C15" s="17" t="s">
        <v>49</v>
      </c>
      <c r="D15" s="17" t="s">
        <v>50</v>
      </c>
      <c r="E15" s="16">
        <v>29.802312850952148</v>
      </c>
      <c r="F15" s="16">
        <v>29.448907852172852</v>
      </c>
      <c r="G15" s="16">
        <v>27.64149284362793</v>
      </c>
      <c r="H15" s="16">
        <v>26.123271942138672</v>
      </c>
      <c r="I15" s="16">
        <v>27.042753219604492</v>
      </c>
      <c r="J15" s="16">
        <v>26.812221527099609</v>
      </c>
      <c r="K15" s="16">
        <v>26.807239532470703</v>
      </c>
      <c r="L15" s="16">
        <v>27.498224258422852</v>
      </c>
      <c r="M15" s="16">
        <v>27.287473678588867</v>
      </c>
      <c r="N15" s="16">
        <v>27.971006393432617</v>
      </c>
      <c r="O15" s="16">
        <v>28.044952392578125</v>
      </c>
      <c r="P15" s="16">
        <v>27.937332153320312</v>
      </c>
      <c r="Q15" s="16">
        <v>27.123979568481445</v>
      </c>
      <c r="R15" s="16">
        <v>27.184709548950195</v>
      </c>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row>
    <row r="16" spans="1:67">
      <c r="A16" s="143"/>
      <c r="B16" s="143"/>
      <c r="C16" s="13" t="s">
        <v>46</v>
      </c>
      <c r="D16" s="13" t="s">
        <v>51</v>
      </c>
      <c r="E16" s="15">
        <v>30.631521224975586</v>
      </c>
      <c r="F16" s="15">
        <v>30.45037841796875</v>
      </c>
      <c r="G16" s="15">
        <v>28.932344436645508</v>
      </c>
      <c r="H16" s="15">
        <v>27.819038391113281</v>
      </c>
      <c r="I16" s="15">
        <v>27.982927322387695</v>
      </c>
      <c r="J16" s="15">
        <v>27.914800643920898</v>
      </c>
      <c r="K16" s="15">
        <v>27.922389984130859</v>
      </c>
      <c r="L16" s="15">
        <v>28.48597526550293</v>
      </c>
      <c r="M16" s="15">
        <v>28.292533874511719</v>
      </c>
      <c r="N16" s="15">
        <v>28.997446060180664</v>
      </c>
      <c r="O16" s="15">
        <v>29.067028045654297</v>
      </c>
      <c r="P16" s="15">
        <v>28.966873168945313</v>
      </c>
      <c r="Q16" s="15">
        <v>28.371467590332031</v>
      </c>
      <c r="R16" s="15">
        <v>28.360124588012695</v>
      </c>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row>
    <row r="17" spans="1:67" ht="25.5" customHeight="1">
      <c r="A17" s="145"/>
      <c r="B17" s="145"/>
      <c r="C17" s="137" t="s">
        <v>91</v>
      </c>
      <c r="D17" s="137"/>
      <c r="E17" s="33">
        <v>-5.9974541664123535</v>
      </c>
      <c r="F17" s="33">
        <v>-6.3298473358154297</v>
      </c>
      <c r="G17" s="33">
        <v>-7.8962702751159668</v>
      </c>
      <c r="H17" s="33">
        <v>-8.7026500701904297</v>
      </c>
      <c r="I17" s="33">
        <v>-8.9140663146972656</v>
      </c>
      <c r="J17" s="33">
        <v>-8.8307733535766602</v>
      </c>
      <c r="K17" s="33">
        <v>-9.0150938034057617</v>
      </c>
      <c r="L17" s="33">
        <v>-9.4684381484985352</v>
      </c>
      <c r="M17" s="33">
        <v>-9.6562414169311523</v>
      </c>
      <c r="N17" s="33">
        <v>-9.5692625045776367</v>
      </c>
      <c r="O17" s="33">
        <v>-9.5728073120117187</v>
      </c>
      <c r="P17" s="33">
        <v>-9.5759344100952148</v>
      </c>
      <c r="Q17" s="33">
        <v>-9.9340524673461914</v>
      </c>
      <c r="R17" s="33">
        <v>-10.105880737304687</v>
      </c>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row>
    <row r="18" spans="1:67">
      <c r="A18" s="144" t="s">
        <v>24</v>
      </c>
      <c r="B18" s="144"/>
      <c r="C18" s="30" t="s">
        <v>45</v>
      </c>
      <c r="D18" s="30" t="s">
        <v>48</v>
      </c>
      <c r="E18" s="31">
        <v>18.636259078979492</v>
      </c>
      <c r="F18" s="31">
        <v>18.586135864257812</v>
      </c>
      <c r="G18" s="31">
        <v>18.938142776489258</v>
      </c>
      <c r="H18" s="31">
        <v>19.174158096313477</v>
      </c>
      <c r="I18" s="31">
        <v>18.668212890625</v>
      </c>
      <c r="J18" s="31">
        <v>17.41864013671875</v>
      </c>
      <c r="K18" s="31">
        <v>15.995064735412598</v>
      </c>
      <c r="L18" s="31">
        <v>16.039400100708008</v>
      </c>
      <c r="M18" s="31">
        <v>13.800213813781738</v>
      </c>
      <c r="N18" s="31">
        <v>14.958419799804688</v>
      </c>
      <c r="O18" s="31">
        <v>15.672439575195313</v>
      </c>
      <c r="P18" s="31">
        <v>15.883561134338379</v>
      </c>
      <c r="Q18" s="31">
        <v>16.056766510009766</v>
      </c>
      <c r="R18" s="31">
        <v>16.628345489501953</v>
      </c>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row>
    <row r="19" spans="1:67">
      <c r="A19" s="143"/>
      <c r="B19" s="143"/>
      <c r="C19" s="17" t="s">
        <v>49</v>
      </c>
      <c r="D19" s="17" t="s">
        <v>50</v>
      </c>
      <c r="E19" s="16">
        <v>16.603595733642578</v>
      </c>
      <c r="F19" s="16">
        <v>16.374536514282227</v>
      </c>
      <c r="G19" s="16">
        <v>16.725757598876953</v>
      </c>
      <c r="H19" s="16">
        <v>16.698198318481445</v>
      </c>
      <c r="I19" s="16">
        <v>16.082141876220703</v>
      </c>
      <c r="J19" s="16">
        <v>15.211551666259766</v>
      </c>
      <c r="K19" s="16">
        <v>13.747747421264648</v>
      </c>
      <c r="L19" s="16">
        <v>13.795978546142578</v>
      </c>
      <c r="M19" s="16">
        <v>11.366940498352051</v>
      </c>
      <c r="N19" s="16">
        <v>12.360054016113281</v>
      </c>
      <c r="O19" s="16">
        <v>13.105249404907227</v>
      </c>
      <c r="P19" s="16">
        <v>13.321798324584961</v>
      </c>
      <c r="Q19" s="16">
        <v>13.521365165710449</v>
      </c>
      <c r="R19" s="16">
        <v>14.418314933776855</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row>
    <row r="20" spans="1:67">
      <c r="A20" s="143"/>
      <c r="B20" s="143"/>
      <c r="C20" s="13" t="s">
        <v>46</v>
      </c>
      <c r="D20" s="13" t="s">
        <v>51</v>
      </c>
      <c r="E20" s="15">
        <v>14.640480041503906</v>
      </c>
      <c r="F20" s="15">
        <v>14.363195419311523</v>
      </c>
      <c r="G20" s="15">
        <v>14.681522369384766</v>
      </c>
      <c r="H20" s="15">
        <v>15.192826271057129</v>
      </c>
      <c r="I20" s="15">
        <v>14.435205459594727</v>
      </c>
      <c r="J20" s="15">
        <v>13.626194953918457</v>
      </c>
      <c r="K20" s="15">
        <v>12.07662296295166</v>
      </c>
      <c r="L20" s="15">
        <v>12.098798751831055</v>
      </c>
      <c r="M20" s="15">
        <v>10.03501033782959</v>
      </c>
      <c r="N20" s="15">
        <v>10.488468170166016</v>
      </c>
      <c r="O20" s="15">
        <v>11.175458908081055</v>
      </c>
      <c r="P20" s="15">
        <v>11.362014770507813</v>
      </c>
      <c r="Q20" s="15">
        <v>11.53184700012207</v>
      </c>
      <c r="R20" s="15">
        <v>12.066678047180176</v>
      </c>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row>
    <row r="21" spans="1:67" ht="25.5" customHeight="1">
      <c r="A21" s="145"/>
      <c r="B21" s="145"/>
      <c r="C21" s="137" t="s">
        <v>91</v>
      </c>
      <c r="D21" s="137"/>
      <c r="E21" s="33">
        <v>-21.440885543823242</v>
      </c>
      <c r="F21" s="33">
        <v>-22.720916748046875</v>
      </c>
      <c r="G21" s="33">
        <v>-22.4764404296875</v>
      </c>
      <c r="H21" s="33">
        <v>-20.764049530029297</v>
      </c>
      <c r="I21" s="33">
        <v>-22.674947738647461</v>
      </c>
      <c r="J21" s="33">
        <v>-21.772336959838867</v>
      </c>
      <c r="K21" s="33">
        <v>-24.497817993164063</v>
      </c>
      <c r="L21" s="33">
        <v>-24.568258285522461</v>
      </c>
      <c r="M21" s="33">
        <v>-27.283660888671875</v>
      </c>
      <c r="N21" s="33">
        <v>-29.882513046264648</v>
      </c>
      <c r="O21" s="33">
        <v>-28.693559646606445</v>
      </c>
      <c r="P21" s="33">
        <v>-28.466829299926758</v>
      </c>
      <c r="Q21" s="33">
        <v>-28.180765151977539</v>
      </c>
      <c r="R21" s="33">
        <v>-27.433080673217773</v>
      </c>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row>
    <row r="22" spans="1:67">
      <c r="A22" s="144" t="s">
        <v>42</v>
      </c>
      <c r="B22" s="144"/>
      <c r="C22" s="30" t="s">
        <v>45</v>
      </c>
      <c r="D22" s="30" t="s">
        <v>48</v>
      </c>
      <c r="E22" s="31" t="s">
        <v>40</v>
      </c>
      <c r="F22" s="31" t="s">
        <v>40</v>
      </c>
      <c r="G22" s="31" t="s">
        <v>40</v>
      </c>
      <c r="H22" s="31" t="s">
        <v>40</v>
      </c>
      <c r="I22" s="31" t="s">
        <v>40</v>
      </c>
      <c r="J22" s="31" t="s">
        <v>40</v>
      </c>
      <c r="K22" s="31" t="s">
        <v>40</v>
      </c>
      <c r="L22" s="31" t="s">
        <v>40</v>
      </c>
      <c r="M22" s="31" t="s">
        <v>40</v>
      </c>
      <c r="N22" s="31" t="s">
        <v>40</v>
      </c>
      <c r="O22" s="31">
        <v>19.158891677856445</v>
      </c>
      <c r="P22" s="31">
        <v>19.305540084838867</v>
      </c>
      <c r="Q22" s="31">
        <v>19.359668731689453</v>
      </c>
      <c r="R22" s="31">
        <v>19.264373779296875</v>
      </c>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row>
    <row r="23" spans="1:67">
      <c r="A23" s="143"/>
      <c r="B23" s="143"/>
      <c r="C23" s="17" t="s">
        <v>49</v>
      </c>
      <c r="D23" s="17" t="s">
        <v>50</v>
      </c>
      <c r="E23" s="16" t="s">
        <v>40</v>
      </c>
      <c r="F23" s="16" t="s">
        <v>40</v>
      </c>
      <c r="G23" s="16" t="s">
        <v>40</v>
      </c>
      <c r="H23" s="16" t="s">
        <v>40</v>
      </c>
      <c r="I23" s="16" t="s">
        <v>40</v>
      </c>
      <c r="J23" s="16" t="s">
        <v>40</v>
      </c>
      <c r="K23" s="16" t="s">
        <v>40</v>
      </c>
      <c r="L23" s="16" t="s">
        <v>40</v>
      </c>
      <c r="M23" s="16" t="s">
        <v>40</v>
      </c>
      <c r="N23" s="16" t="s">
        <v>40</v>
      </c>
      <c r="O23" s="16">
        <v>16.92082405090332</v>
      </c>
      <c r="P23" s="16">
        <v>16.902853012084961</v>
      </c>
      <c r="Q23" s="16">
        <v>16.723136901855469</v>
      </c>
      <c r="R23" s="16">
        <v>16.574079513549805</v>
      </c>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row>
    <row r="24" spans="1:67">
      <c r="A24" s="143"/>
      <c r="B24" s="143"/>
      <c r="C24" s="13" t="s">
        <v>46</v>
      </c>
      <c r="D24" s="13" t="s">
        <v>51</v>
      </c>
      <c r="E24" s="15" t="s">
        <v>40</v>
      </c>
      <c r="F24" s="15" t="s">
        <v>40</v>
      </c>
      <c r="G24" s="15" t="s">
        <v>40</v>
      </c>
      <c r="H24" s="15" t="s">
        <v>40</v>
      </c>
      <c r="I24" s="15" t="s">
        <v>40</v>
      </c>
      <c r="J24" s="15" t="s">
        <v>40</v>
      </c>
      <c r="K24" s="15" t="s">
        <v>40</v>
      </c>
      <c r="L24" s="15" t="s">
        <v>40</v>
      </c>
      <c r="M24" s="15" t="s">
        <v>40</v>
      </c>
      <c r="N24" s="15" t="s">
        <v>40</v>
      </c>
      <c r="O24" s="15">
        <v>18.656267166137695</v>
      </c>
      <c r="P24" s="15">
        <v>18.674777984619141</v>
      </c>
      <c r="Q24" s="15">
        <v>18.626300811767578</v>
      </c>
      <c r="R24" s="15">
        <v>18.492498397827148</v>
      </c>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row>
    <row r="25" spans="1:67" ht="25.5" customHeight="1">
      <c r="A25" s="145"/>
      <c r="B25" s="145"/>
      <c r="C25" s="137" t="s">
        <v>91</v>
      </c>
      <c r="D25" s="137"/>
      <c r="E25" s="33" t="s">
        <v>40</v>
      </c>
      <c r="F25" s="33" t="s">
        <v>40</v>
      </c>
      <c r="G25" s="33" t="s">
        <v>40</v>
      </c>
      <c r="H25" s="33" t="s">
        <v>40</v>
      </c>
      <c r="I25" s="33" t="s">
        <v>40</v>
      </c>
      <c r="J25" s="33" t="s">
        <v>40</v>
      </c>
      <c r="K25" s="33" t="s">
        <v>40</v>
      </c>
      <c r="L25" s="33" t="s">
        <v>40</v>
      </c>
      <c r="M25" s="33" t="s">
        <v>40</v>
      </c>
      <c r="N25" s="33" t="s">
        <v>40</v>
      </c>
      <c r="O25" s="33">
        <v>-2.62345290184021</v>
      </c>
      <c r="P25" s="33">
        <v>-3.2672595977783203</v>
      </c>
      <c r="Q25" s="33">
        <v>-3.7881221771240234</v>
      </c>
      <c r="R25" s="33">
        <v>-4.0067505836486816</v>
      </c>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row>
    <row r="26" spans="1:67" s="2" customFormat="1">
      <c r="A26" s="144" t="s">
        <v>36</v>
      </c>
      <c r="B26" s="144"/>
      <c r="C26" s="30" t="s">
        <v>45</v>
      </c>
      <c r="D26" s="30" t="s">
        <v>48</v>
      </c>
      <c r="E26" s="31">
        <v>11.487091064453125</v>
      </c>
      <c r="F26" s="31">
        <v>14.382933616638184</v>
      </c>
      <c r="G26" s="31">
        <v>15.109074592590332</v>
      </c>
      <c r="H26" s="31">
        <v>15.737732887268066</v>
      </c>
      <c r="I26" s="31">
        <v>12.273430824279785</v>
      </c>
      <c r="J26" s="31">
        <v>11.812257766723633</v>
      </c>
      <c r="K26" s="31">
        <v>12.808032989501953</v>
      </c>
      <c r="L26" s="31">
        <v>13.159561157226563</v>
      </c>
      <c r="M26" s="31">
        <v>12.151442527770996</v>
      </c>
      <c r="N26" s="31">
        <v>12.026138305664063</v>
      </c>
      <c r="O26" s="31">
        <v>12.845452308654785</v>
      </c>
      <c r="P26" s="31">
        <v>12.088504791259766</v>
      </c>
      <c r="Q26" s="31">
        <v>12.048701286315918</v>
      </c>
      <c r="R26" s="31">
        <v>12.469611167907715</v>
      </c>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1:67">
      <c r="A27" s="143"/>
      <c r="B27" s="143"/>
      <c r="C27" s="17" t="s">
        <v>49</v>
      </c>
      <c r="D27" s="17" t="s">
        <v>50</v>
      </c>
      <c r="E27" s="16">
        <v>10.818546295166016</v>
      </c>
      <c r="F27" s="16">
        <v>13.373385429382324</v>
      </c>
      <c r="G27" s="16">
        <v>13.935832023620605</v>
      </c>
      <c r="H27" s="16">
        <v>14.439590454101563</v>
      </c>
      <c r="I27" s="16">
        <v>13.391725540161133</v>
      </c>
      <c r="J27" s="16">
        <v>13.16422176361084</v>
      </c>
      <c r="K27" s="16">
        <v>14.067622184753418</v>
      </c>
      <c r="L27" s="16">
        <v>14.985152244567871</v>
      </c>
      <c r="M27" s="16">
        <v>13.789819717407227</v>
      </c>
      <c r="N27" s="16">
        <v>13.539230346679688</v>
      </c>
      <c r="O27" s="16">
        <v>14.183462142944336</v>
      </c>
      <c r="P27" s="16">
        <v>13.275399208068848</v>
      </c>
      <c r="Q27" s="16">
        <v>13.248522758483887</v>
      </c>
      <c r="R27" s="16">
        <v>13.53273868560791</v>
      </c>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row>
    <row r="28" spans="1:67" s="2" customFormat="1">
      <c r="A28" s="143"/>
      <c r="B28" s="143"/>
      <c r="C28" s="13" t="s">
        <v>46</v>
      </c>
      <c r="D28" s="13" t="s">
        <v>51</v>
      </c>
      <c r="E28" s="15">
        <v>9.2058553695678711</v>
      </c>
      <c r="F28" s="15">
        <v>13.46481990814209</v>
      </c>
      <c r="G28" s="15">
        <v>14.023065567016602</v>
      </c>
      <c r="H28" s="15">
        <v>14.52305793762207</v>
      </c>
      <c r="I28" s="15">
        <v>13.483017921447754</v>
      </c>
      <c r="J28" s="15">
        <v>13.283316612243652</v>
      </c>
      <c r="K28" s="15">
        <v>14.179980278015137</v>
      </c>
      <c r="L28" s="15">
        <v>13.305760383605957</v>
      </c>
      <c r="M28" s="15">
        <v>12.292845726013184</v>
      </c>
      <c r="N28" s="15">
        <v>12.168487548828125</v>
      </c>
      <c r="O28" s="15">
        <v>13.284966468811035</v>
      </c>
      <c r="P28" s="15">
        <v>12.230381011962891</v>
      </c>
      <c r="Q28" s="15">
        <v>12.190875053405762</v>
      </c>
      <c r="R28" s="15">
        <v>12.608643531799316</v>
      </c>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1:67" ht="25.5" customHeight="1">
      <c r="A29" s="145"/>
      <c r="B29" s="145"/>
      <c r="C29" s="137" t="s">
        <v>91</v>
      </c>
      <c r="D29" s="137"/>
      <c r="E29" s="33">
        <v>-19.859125137329102</v>
      </c>
      <c r="F29" s="33">
        <v>-6.3833551406860352</v>
      </c>
      <c r="G29" s="33">
        <v>-7.1877932548522949</v>
      </c>
      <c r="H29" s="33">
        <v>-7.718233585357666</v>
      </c>
      <c r="I29" s="33">
        <v>9.8553295135498047</v>
      </c>
      <c r="J29" s="33">
        <v>12.45366382598877</v>
      </c>
      <c r="K29" s="33">
        <v>10.711615562438965</v>
      </c>
      <c r="L29" s="33">
        <v>1.1109734773635864</v>
      </c>
      <c r="M29" s="33">
        <v>1.1636741161346436</v>
      </c>
      <c r="N29" s="33">
        <v>1.18366539478302</v>
      </c>
      <c r="O29" s="33">
        <v>3.4215545654296875</v>
      </c>
      <c r="P29" s="33">
        <v>1.1736457347869873</v>
      </c>
      <c r="Q29" s="33">
        <v>1.1799924373626709</v>
      </c>
      <c r="R29" s="33">
        <v>1.1149694919586182</v>
      </c>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row>
    <row r="30" spans="1:67">
      <c r="A30" s="144" t="s">
        <v>6</v>
      </c>
      <c r="B30" s="144"/>
      <c r="C30" s="30" t="s">
        <v>45</v>
      </c>
      <c r="D30" s="30" t="s">
        <v>48</v>
      </c>
      <c r="E30" s="31">
        <v>35.019508361816406</v>
      </c>
      <c r="F30" s="31">
        <v>34.777233123779297</v>
      </c>
      <c r="G30" s="31">
        <v>34.659809112548828</v>
      </c>
      <c r="H30" s="31">
        <v>33.35479736328125</v>
      </c>
      <c r="I30" s="31">
        <v>33.107429504394531</v>
      </c>
      <c r="J30" s="31">
        <v>33.395984649658203</v>
      </c>
      <c r="K30" s="31">
        <v>33.876499176025391</v>
      </c>
      <c r="L30" s="31">
        <v>33.831565856933594</v>
      </c>
      <c r="M30" s="31">
        <v>33.249660491943359</v>
      </c>
      <c r="N30" s="31">
        <v>31.000438690185547</v>
      </c>
      <c r="O30" s="31">
        <v>31.571247100830078</v>
      </c>
      <c r="P30" s="31">
        <v>31.883169174194336</v>
      </c>
      <c r="Q30" s="31">
        <v>30.794530868530273</v>
      </c>
      <c r="R30" s="31">
        <v>29.905208587646484</v>
      </c>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row>
    <row r="31" spans="1:67">
      <c r="A31" s="143"/>
      <c r="B31" s="143"/>
      <c r="C31" s="17" t="s">
        <v>49</v>
      </c>
      <c r="D31" s="17" t="s">
        <v>50</v>
      </c>
      <c r="E31" s="16">
        <v>32.480846405029297</v>
      </c>
      <c r="F31" s="16">
        <v>32.039257049560547</v>
      </c>
      <c r="G31" s="16">
        <v>31.988800048828125</v>
      </c>
      <c r="H31" s="16">
        <v>30.489946365356445</v>
      </c>
      <c r="I31" s="16">
        <v>30.342147827148438</v>
      </c>
      <c r="J31" s="16">
        <v>30.516780853271484</v>
      </c>
      <c r="K31" s="16">
        <v>30.773611068725586</v>
      </c>
      <c r="L31" s="16">
        <v>30.485584259033203</v>
      </c>
      <c r="M31" s="16">
        <v>29.955965042114258</v>
      </c>
      <c r="N31" s="16">
        <v>28.478582382202148</v>
      </c>
      <c r="O31" s="16">
        <v>28.724390029907227</v>
      </c>
      <c r="P31" s="16">
        <v>28.877668380737305</v>
      </c>
      <c r="Q31" s="16">
        <v>28.446382522583008</v>
      </c>
      <c r="R31" s="16">
        <v>28.192873001098633</v>
      </c>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row>
    <row r="32" spans="1:67">
      <c r="A32" s="143"/>
      <c r="B32" s="143"/>
      <c r="C32" s="13" t="s">
        <v>46</v>
      </c>
      <c r="D32" s="13" t="s">
        <v>51</v>
      </c>
      <c r="E32" s="15">
        <v>32.574695587158203</v>
      </c>
      <c r="F32" s="15">
        <v>32.125724792480469</v>
      </c>
      <c r="G32" s="15">
        <v>32.075977325439453</v>
      </c>
      <c r="H32" s="15">
        <v>30.507474899291992</v>
      </c>
      <c r="I32" s="15">
        <v>30.369426727294922</v>
      </c>
      <c r="J32" s="15">
        <v>30.532598495483398</v>
      </c>
      <c r="K32" s="15">
        <v>30.777456283569336</v>
      </c>
      <c r="L32" s="15">
        <v>30.429679870605469</v>
      </c>
      <c r="M32" s="15">
        <v>29.908203125</v>
      </c>
      <c r="N32" s="15">
        <v>28.410821914672852</v>
      </c>
      <c r="O32" s="15">
        <v>28.63075065612793</v>
      </c>
      <c r="P32" s="15">
        <v>28.771205902099609</v>
      </c>
      <c r="Q32" s="15">
        <v>28.287319183349609</v>
      </c>
      <c r="R32" s="15">
        <v>28.025861740112305</v>
      </c>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row>
    <row r="33" spans="1:67" ht="25.5" customHeight="1">
      <c r="A33" s="145"/>
      <c r="B33" s="145"/>
      <c r="C33" s="137" t="s">
        <v>91</v>
      </c>
      <c r="D33" s="137"/>
      <c r="E33" s="33">
        <v>-6.981287956237793</v>
      </c>
      <c r="F33" s="33">
        <v>-7.6242647171020508</v>
      </c>
      <c r="G33" s="33">
        <v>-7.4548354148864746</v>
      </c>
      <c r="H33" s="33">
        <v>-8.5364704132080078</v>
      </c>
      <c r="I33" s="33">
        <v>-8.2700557708740234</v>
      </c>
      <c r="J33" s="33">
        <v>-8.5740432739257812</v>
      </c>
      <c r="K33" s="33">
        <v>-9.1480607986450195</v>
      </c>
      <c r="L33" s="33">
        <v>-10.055360794067383</v>
      </c>
      <c r="M33" s="33">
        <v>-10.049598693847656</v>
      </c>
      <c r="N33" s="33">
        <v>-8.3534841537475586</v>
      </c>
      <c r="O33" s="33">
        <v>-9.3138427734375</v>
      </c>
      <c r="P33" s="33">
        <v>-9.7605209350585938</v>
      </c>
      <c r="Q33" s="33">
        <v>-8.1417436599731445</v>
      </c>
      <c r="R33" s="33">
        <v>-6.2843461036682129</v>
      </c>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row>
    <row r="34" spans="1:67" s="2" customFormat="1">
      <c r="A34" s="144" t="s">
        <v>26</v>
      </c>
      <c r="B34" s="144"/>
      <c r="C34" s="30" t="s">
        <v>45</v>
      </c>
      <c r="D34" s="30" t="s">
        <v>48</v>
      </c>
      <c r="E34" s="31" t="s">
        <v>40</v>
      </c>
      <c r="F34" s="31" t="s">
        <v>40</v>
      </c>
      <c r="G34" s="31" t="s">
        <v>40</v>
      </c>
      <c r="H34" s="31" t="s">
        <v>40</v>
      </c>
      <c r="I34" s="31">
        <v>13.327911376953125</v>
      </c>
      <c r="J34" s="31">
        <v>9.6877737045288086</v>
      </c>
      <c r="K34" s="31">
        <v>11.642793655395508</v>
      </c>
      <c r="L34" s="31">
        <v>8.7591791152954102</v>
      </c>
      <c r="M34" s="31">
        <v>10.125407218933105</v>
      </c>
      <c r="N34" s="31">
        <v>11.233431816101074</v>
      </c>
      <c r="O34" s="31">
        <v>12.769052505493164</v>
      </c>
      <c r="P34" s="31">
        <v>14.208314895629883</v>
      </c>
      <c r="Q34" s="31">
        <v>14.232928276062012</v>
      </c>
      <c r="R34" s="31">
        <v>14.720601081848145</v>
      </c>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1:67">
      <c r="A35" s="143"/>
      <c r="B35" s="143"/>
      <c r="C35" s="17" t="s">
        <v>49</v>
      </c>
      <c r="D35" s="17" t="s">
        <v>50</v>
      </c>
      <c r="E35" s="16" t="s">
        <v>40</v>
      </c>
      <c r="F35" s="16" t="s">
        <v>40</v>
      </c>
      <c r="G35" s="16" t="s">
        <v>40</v>
      </c>
      <c r="H35" s="16" t="s">
        <v>40</v>
      </c>
      <c r="I35" s="16">
        <v>13.327911376953125</v>
      </c>
      <c r="J35" s="16">
        <v>9.6877632141113281</v>
      </c>
      <c r="K35" s="16">
        <v>11.642801284790039</v>
      </c>
      <c r="L35" s="16">
        <v>8.7591800689697266</v>
      </c>
      <c r="M35" s="16">
        <v>10.125407218933105</v>
      </c>
      <c r="N35" s="16">
        <v>11.233425140380859</v>
      </c>
      <c r="O35" s="16">
        <v>12.769052505493164</v>
      </c>
      <c r="P35" s="16">
        <v>14.208314895629883</v>
      </c>
      <c r="Q35" s="16">
        <v>14.232928276062012</v>
      </c>
      <c r="R35" s="16">
        <v>14.720601081848145</v>
      </c>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row>
    <row r="36" spans="1:67" s="2" customFormat="1">
      <c r="A36" s="143"/>
      <c r="B36" s="143"/>
      <c r="C36" s="13" t="s">
        <v>46</v>
      </c>
      <c r="D36" s="13" t="s">
        <v>51</v>
      </c>
      <c r="E36" s="15" t="s">
        <v>40</v>
      </c>
      <c r="F36" s="15" t="s">
        <v>40</v>
      </c>
      <c r="G36" s="15" t="s">
        <v>40</v>
      </c>
      <c r="H36" s="15" t="s">
        <v>40</v>
      </c>
      <c r="I36" s="15">
        <v>13.424564361572266</v>
      </c>
      <c r="J36" s="15">
        <v>9.8020572662353516</v>
      </c>
      <c r="K36" s="15">
        <v>11.735218048095703</v>
      </c>
      <c r="L36" s="15">
        <v>8.8658590316772461</v>
      </c>
      <c r="M36" s="15">
        <v>10.216878890991211</v>
      </c>
      <c r="N36" s="15">
        <v>11.322823524475098</v>
      </c>
      <c r="O36" s="15">
        <v>12.852880477905273</v>
      </c>
      <c r="P36" s="15">
        <v>14.287298202514648</v>
      </c>
      <c r="Q36" s="15">
        <v>14.307010650634766</v>
      </c>
      <c r="R36" s="15">
        <v>14.791044235229492</v>
      </c>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67" ht="25.5" customHeight="1">
      <c r="A37" s="145"/>
      <c r="B37" s="145"/>
      <c r="C37" s="137" t="s">
        <v>91</v>
      </c>
      <c r="D37" s="137"/>
      <c r="E37" s="33" t="s">
        <v>40</v>
      </c>
      <c r="F37" s="33" t="s">
        <v>40</v>
      </c>
      <c r="G37" s="33" t="s">
        <v>40</v>
      </c>
      <c r="H37" s="33" t="s">
        <v>40</v>
      </c>
      <c r="I37" s="33">
        <v>0.72519230842590332</v>
      </c>
      <c r="J37" s="33">
        <v>1.1796679496765137</v>
      </c>
      <c r="K37" s="33">
        <v>0.79383349418640137</v>
      </c>
      <c r="L37" s="33">
        <v>1.2179213762283325</v>
      </c>
      <c r="M37" s="33">
        <v>0.90338760614395142</v>
      </c>
      <c r="N37" s="33">
        <v>0.79576492309570313</v>
      </c>
      <c r="O37" s="33">
        <v>0.65649330615997314</v>
      </c>
      <c r="P37" s="33">
        <v>0.55589497089385986</v>
      </c>
      <c r="Q37" s="33">
        <v>0.52049988508224487</v>
      </c>
      <c r="R37" s="33">
        <v>0.47853448987007141</v>
      </c>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row>
    <row r="38" spans="1:67" s="2" customFormat="1">
      <c r="A38" s="144" t="s">
        <v>7</v>
      </c>
      <c r="B38" s="144"/>
      <c r="C38" s="30" t="s">
        <v>45</v>
      </c>
      <c r="D38" s="30" t="s">
        <v>48</v>
      </c>
      <c r="E38" s="31">
        <v>30.08367919921875</v>
      </c>
      <c r="F38" s="31">
        <v>29.992090225219727</v>
      </c>
      <c r="G38" s="31">
        <v>29.625034332275391</v>
      </c>
      <c r="H38" s="31">
        <v>28.991842269897461</v>
      </c>
      <c r="I38" s="31">
        <v>29.468011856079102</v>
      </c>
      <c r="J38" s="31">
        <v>29.297809600830078</v>
      </c>
      <c r="K38" s="31">
        <v>29.546297073364258</v>
      </c>
      <c r="L38" s="31">
        <v>29.648843765258789</v>
      </c>
      <c r="M38" s="31">
        <v>28.725574493408203</v>
      </c>
      <c r="N38" s="31">
        <v>29.051912307739258</v>
      </c>
      <c r="O38" s="31">
        <v>29.094038009643555</v>
      </c>
      <c r="P38" s="31">
        <v>29.096462249755859</v>
      </c>
      <c r="Q38" s="31">
        <v>29.897235870361328</v>
      </c>
      <c r="R38" s="31">
        <v>30.528512954711914</v>
      </c>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1:67">
      <c r="A39" s="143"/>
      <c r="B39" s="143"/>
      <c r="C39" s="17" t="s">
        <v>49</v>
      </c>
      <c r="D39" s="17" t="s">
        <v>50</v>
      </c>
      <c r="E39" s="16">
        <v>22.386066436767578</v>
      </c>
      <c r="F39" s="16">
        <v>22.190217971801758</v>
      </c>
      <c r="G39" s="16">
        <v>21.741863250732422</v>
      </c>
      <c r="H39" s="16">
        <v>20.89466667175293</v>
      </c>
      <c r="I39" s="16">
        <v>21.337478637695313</v>
      </c>
      <c r="J39" s="16">
        <v>21.118448257446289</v>
      </c>
      <c r="K39" s="16">
        <v>21.093317031860352</v>
      </c>
      <c r="L39" s="16">
        <v>21.182382583618164</v>
      </c>
      <c r="M39" s="16">
        <v>20.285829544067383</v>
      </c>
      <c r="N39" s="16">
        <v>20.447521209716797</v>
      </c>
      <c r="O39" s="16">
        <v>20.429162979125977</v>
      </c>
      <c r="P39" s="16">
        <v>20.055522918701172</v>
      </c>
      <c r="Q39" s="16">
        <v>20.932071685791016</v>
      </c>
      <c r="R39" s="16">
        <v>21.513845443725586</v>
      </c>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row>
    <row r="40" spans="1:67" s="2" customFormat="1">
      <c r="A40" s="143"/>
      <c r="B40" s="143"/>
      <c r="C40" s="13" t="s">
        <v>46</v>
      </c>
      <c r="D40" s="13" t="s">
        <v>51</v>
      </c>
      <c r="E40" s="15">
        <v>19.966394424438477</v>
      </c>
      <c r="F40" s="15">
        <v>19.671779632568359</v>
      </c>
      <c r="G40" s="15">
        <v>19.304302215576172</v>
      </c>
      <c r="H40" s="15">
        <v>18.438198089599609</v>
      </c>
      <c r="I40" s="15">
        <v>18.9063720703125</v>
      </c>
      <c r="J40" s="15">
        <v>18.631765365600586</v>
      </c>
      <c r="K40" s="15">
        <v>18.63026237487793</v>
      </c>
      <c r="L40" s="15">
        <v>18.897111892700195</v>
      </c>
      <c r="M40" s="15">
        <v>17.792707443237305</v>
      </c>
      <c r="N40" s="15">
        <v>17.941520690917969</v>
      </c>
      <c r="O40" s="15">
        <v>17.872646331787109</v>
      </c>
      <c r="P40" s="15">
        <v>17.632761001586914</v>
      </c>
      <c r="Q40" s="15">
        <v>18.774652481079102</v>
      </c>
      <c r="R40" s="15">
        <v>19.335565567016602</v>
      </c>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1:67" ht="25.5" customHeight="1">
      <c r="A41" s="145"/>
      <c r="B41" s="145"/>
      <c r="C41" s="137" t="s">
        <v>91</v>
      </c>
      <c r="D41" s="137"/>
      <c r="E41" s="33">
        <v>-33.630477905273437</v>
      </c>
      <c r="F41" s="33">
        <v>-34.410106658935547</v>
      </c>
      <c r="G41" s="33">
        <v>-34.837875366210937</v>
      </c>
      <c r="H41" s="33">
        <v>-36.402114868164063</v>
      </c>
      <c r="I41" s="33">
        <v>-35.841033935546875</v>
      </c>
      <c r="J41" s="33">
        <v>-36.405601501464844</v>
      </c>
      <c r="K41" s="33">
        <v>-36.945526123046875</v>
      </c>
      <c r="L41" s="33">
        <v>-36.263580322265625</v>
      </c>
      <c r="M41" s="33">
        <v>-38.059700012207031</v>
      </c>
      <c r="N41" s="33">
        <v>-38.243236541748047</v>
      </c>
      <c r="O41" s="33">
        <v>-38.569385528564453</v>
      </c>
      <c r="P41" s="33">
        <v>-39.398952484130859</v>
      </c>
      <c r="Q41" s="33">
        <v>-37.202713012695313</v>
      </c>
      <c r="R41" s="33">
        <v>-36.663913726806641</v>
      </c>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row>
    <row r="42" spans="1:67" s="2" customFormat="1">
      <c r="A42" s="144" t="s">
        <v>8</v>
      </c>
      <c r="B42" s="144"/>
      <c r="C42" s="30" t="s">
        <v>45</v>
      </c>
      <c r="D42" s="30" t="s">
        <v>48</v>
      </c>
      <c r="E42" s="31">
        <v>18.198835372924805</v>
      </c>
      <c r="F42" s="31">
        <v>18.237277984619141</v>
      </c>
      <c r="G42" s="31">
        <v>18.550609588623047</v>
      </c>
      <c r="H42" s="31">
        <v>18.812290191650391</v>
      </c>
      <c r="I42" s="31">
        <v>19.260845184326172</v>
      </c>
      <c r="J42" s="31">
        <v>19.462337493896484</v>
      </c>
      <c r="K42" s="31">
        <v>19.583805084228516</v>
      </c>
      <c r="L42" s="31">
        <v>19.693706512451172</v>
      </c>
      <c r="M42" s="31">
        <v>18.442489624023437</v>
      </c>
      <c r="N42" s="31">
        <v>19.747896194458008</v>
      </c>
      <c r="O42" s="31">
        <v>19.835809707641602</v>
      </c>
      <c r="P42" s="31">
        <v>20.021879196166992</v>
      </c>
      <c r="Q42" s="31">
        <v>20.095815658569336</v>
      </c>
      <c r="R42" s="31">
        <v>19.556350708007813</v>
      </c>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67">
      <c r="A43" s="143"/>
      <c r="B43" s="143"/>
      <c r="C43" s="17" t="s">
        <v>49</v>
      </c>
      <c r="D43" s="17" t="s">
        <v>50</v>
      </c>
      <c r="E43" s="16">
        <v>18.17628288269043</v>
      </c>
      <c r="F43" s="16">
        <v>18.045251846313477</v>
      </c>
      <c r="G43" s="16">
        <v>18.298566818237305</v>
      </c>
      <c r="H43" s="16">
        <v>18.3521728515625</v>
      </c>
      <c r="I43" s="16">
        <v>17.869209289550781</v>
      </c>
      <c r="J43" s="16">
        <v>17.520833969116211</v>
      </c>
      <c r="K43" s="16">
        <v>17.660238265991211</v>
      </c>
      <c r="L43" s="16">
        <v>17.945493698120117</v>
      </c>
      <c r="M43" s="16">
        <v>16.838685989379883</v>
      </c>
      <c r="N43" s="16">
        <v>18.2239990234375</v>
      </c>
      <c r="O43" s="16">
        <v>18.434446334838867</v>
      </c>
      <c r="P43" s="16">
        <v>18.826164245605469</v>
      </c>
      <c r="Q43" s="16">
        <v>18.995281219482422</v>
      </c>
      <c r="R43" s="16">
        <v>18.331964492797852</v>
      </c>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row>
    <row r="44" spans="1:67" s="2" customFormat="1">
      <c r="A44" s="143"/>
      <c r="B44" s="143"/>
      <c r="C44" s="13" t="s">
        <v>46</v>
      </c>
      <c r="D44" s="13" t="s">
        <v>51</v>
      </c>
      <c r="E44" s="15">
        <v>18.934579849243164</v>
      </c>
      <c r="F44" s="15">
        <v>19.000263214111328</v>
      </c>
      <c r="G44" s="15">
        <v>19.288728713989258</v>
      </c>
      <c r="H44" s="15">
        <v>19.148527145385742</v>
      </c>
      <c r="I44" s="15">
        <v>19.489740371704102</v>
      </c>
      <c r="J44" s="15">
        <v>19.588783264160156</v>
      </c>
      <c r="K44" s="15">
        <v>20.003814697265625</v>
      </c>
      <c r="L44" s="15">
        <v>20.115217208862305</v>
      </c>
      <c r="M44" s="15">
        <v>18.844470977783203</v>
      </c>
      <c r="N44" s="15">
        <v>20.155755996704102</v>
      </c>
      <c r="O44" s="15">
        <v>20.245298385620117</v>
      </c>
      <c r="P44" s="15">
        <v>20.423362731933594</v>
      </c>
      <c r="Q44" s="15">
        <v>20.546575546264648</v>
      </c>
      <c r="R44" s="15">
        <v>20.021274566650391</v>
      </c>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67" ht="25.5" customHeight="1">
      <c r="A45" s="145"/>
      <c r="B45" s="145"/>
      <c r="C45" s="137" t="s">
        <v>91</v>
      </c>
      <c r="D45" s="137"/>
      <c r="E45" s="33">
        <v>4.0428109169006348</v>
      </c>
      <c r="F45" s="33">
        <v>4.183657169342041</v>
      </c>
      <c r="G45" s="33">
        <v>3.9789481163024902</v>
      </c>
      <c r="H45" s="33">
        <v>1.7873259782791138</v>
      </c>
      <c r="I45" s="33">
        <v>1.1883963346481323</v>
      </c>
      <c r="J45" s="33">
        <v>0.64969468116760254</v>
      </c>
      <c r="K45" s="33">
        <v>2.1446783542633057</v>
      </c>
      <c r="L45" s="33">
        <v>2.1403319835662842</v>
      </c>
      <c r="M45" s="33">
        <v>2.1796479225158691</v>
      </c>
      <c r="N45" s="33">
        <v>2.0653328895568848</v>
      </c>
      <c r="O45" s="33">
        <v>2.0643911361694336</v>
      </c>
      <c r="P45" s="33">
        <v>2.0052239894866943</v>
      </c>
      <c r="Q45" s="33">
        <v>2.2430534362792969</v>
      </c>
      <c r="R45" s="33">
        <v>2.3773548603057861</v>
      </c>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row>
    <row r="46" spans="1:67" s="2" customFormat="1">
      <c r="A46" s="144" t="s">
        <v>9</v>
      </c>
      <c r="B46" s="144"/>
      <c r="C46" s="30" t="s">
        <v>45</v>
      </c>
      <c r="D46" s="30" t="s">
        <v>48</v>
      </c>
      <c r="E46" s="31">
        <v>27.72895622253418</v>
      </c>
      <c r="F46" s="31">
        <v>27.576751708984375</v>
      </c>
      <c r="G46" s="31">
        <v>28.467235565185547</v>
      </c>
      <c r="H46" s="31">
        <v>27.3111572265625</v>
      </c>
      <c r="I46" s="31">
        <v>27.331333160400391</v>
      </c>
      <c r="J46" s="31">
        <v>27.949306488037109</v>
      </c>
      <c r="K46" s="31">
        <v>27.536121368408203</v>
      </c>
      <c r="L46" s="31">
        <v>27.321069717407227</v>
      </c>
      <c r="M46" s="31">
        <v>25.923160552978516</v>
      </c>
      <c r="N46" s="31">
        <v>24.96281623840332</v>
      </c>
      <c r="O46" s="31">
        <v>25.57463264465332</v>
      </c>
      <c r="P46" s="31">
        <v>25.822370529174805</v>
      </c>
      <c r="Q46" s="31">
        <v>25.62877082824707</v>
      </c>
      <c r="R46" s="31">
        <v>25.83262825012207</v>
      </c>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7">
      <c r="A47" s="143"/>
      <c r="B47" s="143"/>
      <c r="C47" s="17" t="s">
        <v>49</v>
      </c>
      <c r="D47" s="17" t="s">
        <v>50</v>
      </c>
      <c r="E47" s="16">
        <v>28.177616119384766</v>
      </c>
      <c r="F47" s="16">
        <v>28.187759399414062</v>
      </c>
      <c r="G47" s="16">
        <v>29.092325210571289</v>
      </c>
      <c r="H47" s="16">
        <v>28.118879318237305</v>
      </c>
      <c r="I47" s="16">
        <v>28.191686630249023</v>
      </c>
      <c r="J47" s="16">
        <v>28.92912483215332</v>
      </c>
      <c r="K47" s="16">
        <v>28.764797210693359</v>
      </c>
      <c r="L47" s="16">
        <v>28.632339477539063</v>
      </c>
      <c r="M47" s="16">
        <v>27.060413360595703</v>
      </c>
      <c r="N47" s="16">
        <v>25.656679153442383</v>
      </c>
      <c r="O47" s="16">
        <v>26.519840240478516</v>
      </c>
      <c r="P47" s="16">
        <v>26.731573104858398</v>
      </c>
      <c r="Q47" s="16">
        <v>26.444692611694336</v>
      </c>
      <c r="R47" s="16">
        <v>26.621620178222656</v>
      </c>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row>
    <row r="48" spans="1:67" s="2" customFormat="1">
      <c r="A48" s="143"/>
      <c r="B48" s="143"/>
      <c r="C48" s="13" t="s">
        <v>46</v>
      </c>
      <c r="D48" s="13" t="s">
        <v>51</v>
      </c>
      <c r="E48" s="15">
        <v>28.350545883178711</v>
      </c>
      <c r="F48" s="15">
        <v>28.363975524902344</v>
      </c>
      <c r="G48" s="15">
        <v>29.259557723999023</v>
      </c>
      <c r="H48" s="15">
        <v>28.294780731201172</v>
      </c>
      <c r="I48" s="15">
        <v>28.363481521606445</v>
      </c>
      <c r="J48" s="15">
        <v>29.093400955200195</v>
      </c>
      <c r="K48" s="15">
        <v>28.928699493408203</v>
      </c>
      <c r="L48" s="15">
        <v>28.792552947998047</v>
      </c>
      <c r="M48" s="15">
        <v>27.230377197265625</v>
      </c>
      <c r="N48" s="15">
        <v>25.811185836791992</v>
      </c>
      <c r="O48" s="15">
        <v>26.671085357666016</v>
      </c>
      <c r="P48" s="15">
        <v>26.879264831542969</v>
      </c>
      <c r="Q48" s="15">
        <v>26.594036102294922</v>
      </c>
      <c r="R48" s="15">
        <v>26.769010543823242</v>
      </c>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67" ht="25.5" customHeight="1">
      <c r="A49" s="145"/>
      <c r="B49" s="145"/>
      <c r="C49" s="137" t="s">
        <v>91</v>
      </c>
      <c r="D49" s="137"/>
      <c r="E49" s="33">
        <v>2.2416627407073975</v>
      </c>
      <c r="F49" s="33">
        <v>2.8546648025512695</v>
      </c>
      <c r="G49" s="33">
        <v>2.7832775115966797</v>
      </c>
      <c r="H49" s="33">
        <v>3.6015446186065674</v>
      </c>
      <c r="I49" s="33">
        <v>3.7764289379119873</v>
      </c>
      <c r="J49" s="33">
        <v>4.0934629440307617</v>
      </c>
      <c r="K49" s="33">
        <v>5.0572776794433594</v>
      </c>
      <c r="L49" s="33">
        <v>5.3858919143676758</v>
      </c>
      <c r="M49" s="33">
        <v>5.0426592826843262</v>
      </c>
      <c r="N49" s="33">
        <v>3.3985331058502197</v>
      </c>
      <c r="O49" s="33">
        <v>4.287266731262207</v>
      </c>
      <c r="P49" s="33">
        <v>4.0929408073425293</v>
      </c>
      <c r="Q49" s="33">
        <v>3.7663345336914062</v>
      </c>
      <c r="R49" s="33">
        <v>3.6248044967651367</v>
      </c>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row>
    <row r="50" spans="1:67">
      <c r="A50" s="144" t="s">
        <v>10</v>
      </c>
      <c r="B50" s="144"/>
      <c r="C50" s="30" t="s">
        <v>45</v>
      </c>
      <c r="D50" s="30" t="s">
        <v>48</v>
      </c>
      <c r="E50" s="31">
        <v>11.377339363098145</v>
      </c>
      <c r="F50" s="31">
        <v>12.037575721740723</v>
      </c>
      <c r="G50" s="31">
        <v>13.308053970336914</v>
      </c>
      <c r="H50" s="31">
        <v>14.887831687927246</v>
      </c>
      <c r="I50" s="31">
        <v>15.180953025817871</v>
      </c>
      <c r="J50" s="31">
        <v>16.514408111572266</v>
      </c>
      <c r="K50" s="31">
        <v>13.115327835083008</v>
      </c>
      <c r="L50" s="31">
        <v>12.11091423034668</v>
      </c>
      <c r="M50" s="31">
        <v>11.419038772583008</v>
      </c>
      <c r="N50" s="31">
        <v>10.901334762573242</v>
      </c>
      <c r="O50" s="31">
        <v>15.192191123962402</v>
      </c>
      <c r="P50" s="31">
        <v>15.792561531066895</v>
      </c>
      <c r="Q50" s="31">
        <v>20.344200134277344</v>
      </c>
      <c r="R50" s="31">
        <v>19.031106948852539</v>
      </c>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row>
    <row r="51" spans="1:67">
      <c r="A51" s="143"/>
      <c r="B51" s="143"/>
      <c r="C51" s="17" t="s">
        <v>49</v>
      </c>
      <c r="D51" s="17" t="s">
        <v>50</v>
      </c>
      <c r="E51" s="16">
        <v>5.5648846626281738</v>
      </c>
      <c r="F51" s="16">
        <v>6.9873700141906738</v>
      </c>
      <c r="G51" s="16">
        <v>7.1239719390869141</v>
      </c>
      <c r="H51" s="16">
        <v>8.2100629806518555</v>
      </c>
      <c r="I51" s="16">
        <v>8.319122314453125</v>
      </c>
      <c r="J51" s="16">
        <v>9.3685455322265625</v>
      </c>
      <c r="K51" s="16">
        <v>8.0839567184448242</v>
      </c>
      <c r="L51" s="16">
        <v>7.739077091217041</v>
      </c>
      <c r="M51" s="16">
        <v>7.3277525901794434</v>
      </c>
      <c r="N51" s="16">
        <v>6.1436038017272949</v>
      </c>
      <c r="O51" s="16">
        <v>10.238222122192383</v>
      </c>
      <c r="P51" s="16">
        <v>10.862494468688965</v>
      </c>
      <c r="Q51" s="16">
        <v>10.174090385437012</v>
      </c>
      <c r="R51" s="16">
        <v>9.1031970977783203</v>
      </c>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row>
    <row r="52" spans="1:67">
      <c r="A52" s="143"/>
      <c r="B52" s="143"/>
      <c r="C52" s="13" t="s">
        <v>46</v>
      </c>
      <c r="D52" s="13" t="s">
        <v>51</v>
      </c>
      <c r="E52" s="15">
        <v>1.9441888332366943</v>
      </c>
      <c r="F52" s="15">
        <v>2.9115517139434814</v>
      </c>
      <c r="G52" s="15">
        <v>1.5856978893280029</v>
      </c>
      <c r="H52" s="15">
        <v>4.2303156852722168</v>
      </c>
      <c r="I52" s="15">
        <v>3.8851900100708008</v>
      </c>
      <c r="J52" s="15">
        <v>5.9231276512145996</v>
      </c>
      <c r="K52" s="15">
        <v>4.8817296028137207</v>
      </c>
      <c r="L52" s="15">
        <v>4.4365348815917969</v>
      </c>
      <c r="M52" s="15">
        <v>4.6967353820800781</v>
      </c>
      <c r="N52" s="15">
        <v>2.4460585117340088</v>
      </c>
      <c r="O52" s="15">
        <v>7.1861424446105957</v>
      </c>
      <c r="P52" s="15">
        <v>7.6976585388183594</v>
      </c>
      <c r="Q52" s="15">
        <v>6.5364828109741211</v>
      </c>
      <c r="R52" s="15">
        <v>5.4274554252624512</v>
      </c>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1:67" ht="25.5" customHeight="1">
      <c r="A53" s="145"/>
      <c r="B53" s="145"/>
      <c r="C53" s="137" t="s">
        <v>91</v>
      </c>
      <c r="D53" s="137"/>
      <c r="E53" s="33">
        <v>-82.9117431640625</v>
      </c>
      <c r="F53" s="33">
        <v>-75.81280517578125</v>
      </c>
      <c r="G53" s="33">
        <v>-88.084678649902344</v>
      </c>
      <c r="H53" s="33">
        <v>-71.585411071777344</v>
      </c>
      <c r="I53" s="33">
        <v>-74.407470703125</v>
      </c>
      <c r="J53" s="33">
        <v>-64.133575439453125</v>
      </c>
      <c r="K53" s="33">
        <v>-62.778438568115234</v>
      </c>
      <c r="L53" s="33">
        <v>-63.367465972900391</v>
      </c>
      <c r="M53" s="33">
        <v>-58.869258880615234</v>
      </c>
      <c r="N53" s="33">
        <v>-77.561843872070313</v>
      </c>
      <c r="O53" s="33">
        <v>-52.698448181152344</v>
      </c>
      <c r="P53" s="33">
        <v>-51.257694244384766</v>
      </c>
      <c r="Q53" s="33">
        <v>-67.870536804199219</v>
      </c>
      <c r="R53" s="33">
        <v>-71.48114013671875</v>
      </c>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s="2" customFormat="1">
      <c r="A54" s="144" t="s">
        <v>11</v>
      </c>
      <c r="B54" s="144"/>
      <c r="C54" s="30" t="s">
        <v>45</v>
      </c>
      <c r="D54" s="30" t="s">
        <v>48</v>
      </c>
      <c r="E54" s="31">
        <v>28.886640548706055</v>
      </c>
      <c r="F54" s="31">
        <v>29.978128433227539</v>
      </c>
      <c r="G54" s="31">
        <v>29.033233642578125</v>
      </c>
      <c r="H54" s="31">
        <v>29.614818572998047</v>
      </c>
      <c r="I54" s="31">
        <v>28.42833137512207</v>
      </c>
      <c r="J54" s="31">
        <v>28.860933303833008</v>
      </c>
      <c r="K54" s="31">
        <v>31.700885772705078</v>
      </c>
      <c r="L54" s="31">
        <v>32.877986907958984</v>
      </c>
      <c r="M54" s="31">
        <v>32.595252990722656</v>
      </c>
      <c r="N54" s="31">
        <v>27.401876449584961</v>
      </c>
      <c r="O54" s="31">
        <v>21.928205490112305</v>
      </c>
      <c r="P54" s="31">
        <v>21.243736267089844</v>
      </c>
      <c r="Q54" s="31">
        <v>20.173328399658203</v>
      </c>
      <c r="R54" s="31">
        <v>20.734016418457031</v>
      </c>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row>
    <row r="55" spans="1:67">
      <c r="A55" s="143"/>
      <c r="B55" s="143"/>
      <c r="C55" s="17" t="s">
        <v>49</v>
      </c>
      <c r="D55" s="17" t="s">
        <v>50</v>
      </c>
      <c r="E55" s="16">
        <v>21.773651123046875</v>
      </c>
      <c r="F55" s="16">
        <v>21.226053237915039</v>
      </c>
      <c r="G55" s="16">
        <v>16.206289291381836</v>
      </c>
      <c r="H55" s="16">
        <v>18.151172637939453</v>
      </c>
      <c r="I55" s="16">
        <v>17.999933242797852</v>
      </c>
      <c r="J55" s="16">
        <v>19.147499084472656</v>
      </c>
      <c r="K55" s="16">
        <v>22.7685546875</v>
      </c>
      <c r="L55" s="16">
        <v>22.798486709594727</v>
      </c>
      <c r="M55" s="16">
        <v>23.025331497192383</v>
      </c>
      <c r="N55" s="16">
        <v>18.263603210449219</v>
      </c>
      <c r="O55" s="16">
        <v>15.755825996398926</v>
      </c>
      <c r="P55" s="16">
        <v>20.171857833862305</v>
      </c>
      <c r="Q55" s="16">
        <v>20.173328399658203</v>
      </c>
      <c r="R55" s="16">
        <v>20.734016418457031</v>
      </c>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row>
    <row r="56" spans="1:67" s="2" customFormat="1">
      <c r="A56" s="143"/>
      <c r="B56" s="143"/>
      <c r="C56" s="13" t="s">
        <v>46</v>
      </c>
      <c r="D56" s="13" t="s">
        <v>51</v>
      </c>
      <c r="E56" s="15">
        <v>18.158544540405273</v>
      </c>
      <c r="F56" s="15">
        <v>16.987947463989258</v>
      </c>
      <c r="G56" s="15">
        <v>12.189230918884277</v>
      </c>
      <c r="H56" s="15">
        <v>13.375655174255371</v>
      </c>
      <c r="I56" s="15">
        <v>11.700162887573242</v>
      </c>
      <c r="J56" s="15">
        <v>12.519508361816406</v>
      </c>
      <c r="K56" s="15">
        <v>16.569990158081055</v>
      </c>
      <c r="L56" s="15">
        <v>17.921596527099609</v>
      </c>
      <c r="M56" s="15">
        <v>18.995000839233398</v>
      </c>
      <c r="N56" s="15">
        <v>18.341085433959961</v>
      </c>
      <c r="O56" s="15">
        <v>14.560797691345215</v>
      </c>
      <c r="P56" s="15">
        <v>19.80644416809082</v>
      </c>
      <c r="Q56" s="15">
        <v>20.280244827270508</v>
      </c>
      <c r="R56" s="15">
        <v>20.836748123168945</v>
      </c>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spans="1:67" ht="25.5" customHeight="1">
      <c r="A57" s="145"/>
      <c r="B57" s="145"/>
      <c r="C57" s="137" t="s">
        <v>91</v>
      </c>
      <c r="D57" s="137"/>
      <c r="E57" s="33">
        <v>-37.138607025146484</v>
      </c>
      <c r="F57" s="33">
        <v>-43.332195281982422</v>
      </c>
      <c r="G57" s="33">
        <v>-58.016281127929688</v>
      </c>
      <c r="H57" s="33">
        <v>-54.834587097167969</v>
      </c>
      <c r="I57" s="33">
        <v>-58.843299865722656</v>
      </c>
      <c r="J57" s="33">
        <v>-56.621261596679688</v>
      </c>
      <c r="K57" s="33">
        <v>-47.730197906494141</v>
      </c>
      <c r="L57" s="33">
        <v>-45.490589141845703</v>
      </c>
      <c r="M57" s="33">
        <v>-41.724639892578125</v>
      </c>
      <c r="N57" s="33">
        <v>-33.066314697265625</v>
      </c>
      <c r="O57" s="33">
        <v>-33.597858428955078</v>
      </c>
      <c r="P57" s="33">
        <v>-6.7657217979431152</v>
      </c>
      <c r="Q57" s="33">
        <v>0.52998900413513184</v>
      </c>
      <c r="R57" s="33">
        <v>0.49547421932220459</v>
      </c>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row>
    <row r="58" spans="1:67" s="2" customFormat="1">
      <c r="A58" s="144" t="s">
        <v>12</v>
      </c>
      <c r="B58" s="144"/>
      <c r="C58" s="30" t="s">
        <v>45</v>
      </c>
      <c r="D58" s="30" t="s">
        <v>48</v>
      </c>
      <c r="E58" s="31">
        <v>17.269771575927734</v>
      </c>
      <c r="F58" s="31">
        <v>19.631319046020508</v>
      </c>
      <c r="G58" s="31">
        <v>23.52134895324707</v>
      </c>
      <c r="H58" s="31">
        <v>25.449357986450195</v>
      </c>
      <c r="I58" s="31">
        <v>25.841560363769531</v>
      </c>
      <c r="J58" s="31">
        <v>24.923822402954102</v>
      </c>
      <c r="K58" s="31">
        <v>23.431732177734375</v>
      </c>
      <c r="L58" s="31">
        <v>23.581682205200195</v>
      </c>
      <c r="M58" s="31">
        <v>20.665952682495117</v>
      </c>
      <c r="N58" s="31">
        <v>22.620378494262695</v>
      </c>
      <c r="O58" s="31">
        <v>24.33104133605957</v>
      </c>
      <c r="P58" s="31">
        <v>25.461669921875</v>
      </c>
      <c r="Q58" s="31">
        <v>24.839029312133789</v>
      </c>
      <c r="R58" s="31">
        <v>24.879777908325195</v>
      </c>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row>
    <row r="59" spans="1:67">
      <c r="A59" s="143"/>
      <c r="B59" s="143"/>
      <c r="C59" s="17" t="s">
        <v>49</v>
      </c>
      <c r="D59" s="17" t="s">
        <v>50</v>
      </c>
      <c r="E59" s="16">
        <v>17.227085113525391</v>
      </c>
      <c r="F59" s="16">
        <v>19.424060821533203</v>
      </c>
      <c r="G59" s="16">
        <v>23.218637466430664</v>
      </c>
      <c r="H59" s="16">
        <v>24.943098068237305</v>
      </c>
      <c r="I59" s="16">
        <v>25.468303680419922</v>
      </c>
      <c r="J59" s="16">
        <v>25.02320671081543</v>
      </c>
      <c r="K59" s="16">
        <v>23.525251388549805</v>
      </c>
      <c r="L59" s="16">
        <v>23.923036575317383</v>
      </c>
      <c r="M59" s="16">
        <v>21.045150756835938</v>
      </c>
      <c r="N59" s="16">
        <v>22.305835723876953</v>
      </c>
      <c r="O59" s="16">
        <v>24.014102935791016</v>
      </c>
      <c r="P59" s="16">
        <v>25.119813919067383</v>
      </c>
      <c r="Q59" s="16">
        <v>24.385578155517578</v>
      </c>
      <c r="R59" s="16">
        <v>24.180147171020508</v>
      </c>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row>
    <row r="60" spans="1:67" s="2" customFormat="1">
      <c r="A60" s="143"/>
      <c r="B60" s="143"/>
      <c r="C60" s="13" t="s">
        <v>46</v>
      </c>
      <c r="D60" s="13" t="s">
        <v>51</v>
      </c>
      <c r="E60" s="15">
        <v>17.528888702392578</v>
      </c>
      <c r="F60" s="15">
        <v>19.708187103271484</v>
      </c>
      <c r="G60" s="15">
        <v>23.489604949951172</v>
      </c>
      <c r="H60" s="15">
        <v>25.115438461303711</v>
      </c>
      <c r="I60" s="15">
        <v>25.630632400512695</v>
      </c>
      <c r="J60" s="15">
        <v>25.174161911010742</v>
      </c>
      <c r="K60" s="15">
        <v>23.672756195068359</v>
      </c>
      <c r="L60" s="15">
        <v>24.067575454711914</v>
      </c>
      <c r="M60" s="15">
        <v>21.221773147583008</v>
      </c>
      <c r="N60" s="15">
        <v>22.191362380981445</v>
      </c>
      <c r="O60" s="15">
        <v>23.909473419189453</v>
      </c>
      <c r="P60" s="15">
        <v>24.997413635253906</v>
      </c>
      <c r="Q60" s="15">
        <v>24.30290412902832</v>
      </c>
      <c r="R60" s="15">
        <v>24.075578689575195</v>
      </c>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row>
    <row r="61" spans="1:67" ht="25.5" customHeight="1">
      <c r="A61" s="145"/>
      <c r="B61" s="145"/>
      <c r="C61" s="137" t="s">
        <v>91</v>
      </c>
      <c r="D61" s="137"/>
      <c r="E61" s="33">
        <v>1.5004085302352905</v>
      </c>
      <c r="F61" s="33">
        <v>0.39155828952789307</v>
      </c>
      <c r="G61" s="33">
        <v>-0.13495826721191406</v>
      </c>
      <c r="H61" s="33">
        <v>-1.3120940923690796</v>
      </c>
      <c r="I61" s="33">
        <v>-0.81623542308807373</v>
      </c>
      <c r="J61" s="33">
        <v>1.0044186115264893</v>
      </c>
      <c r="K61" s="33">
        <v>1.0286222696304321</v>
      </c>
      <c r="L61" s="33">
        <v>2.0604689121246338</v>
      </c>
      <c r="M61" s="33">
        <v>2.6895468235015869</v>
      </c>
      <c r="N61" s="33">
        <v>-1.8965911865234375</v>
      </c>
      <c r="O61" s="33">
        <v>-1.7326340675354004</v>
      </c>
      <c r="P61" s="33">
        <v>-1.82335364818573</v>
      </c>
      <c r="Q61" s="33">
        <v>-2.1583983898162842</v>
      </c>
      <c r="R61" s="33">
        <v>-3.2323408126831055</v>
      </c>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row>
    <row r="62" spans="1:67" s="2" customFormat="1">
      <c r="A62" s="144" t="s">
        <v>2</v>
      </c>
      <c r="B62" s="144"/>
      <c r="C62" s="30" t="s">
        <v>45</v>
      </c>
      <c r="D62" s="30" t="s">
        <v>48</v>
      </c>
      <c r="E62" s="31">
        <v>6.0830559730529785</v>
      </c>
      <c r="F62" s="31">
        <v>5.6501336097717285</v>
      </c>
      <c r="G62" s="31">
        <v>3.6567163467407227</v>
      </c>
      <c r="H62" s="31">
        <v>3.8692901134490967</v>
      </c>
      <c r="I62" s="31">
        <v>3.0617802143096924</v>
      </c>
      <c r="J62" s="31">
        <v>-8.5458539426326752E-2</v>
      </c>
      <c r="K62" s="31">
        <v>-0.89301347732543945</v>
      </c>
      <c r="L62" s="31">
        <v>-1.1142396926879883</v>
      </c>
      <c r="M62" s="31">
        <v>3.6713061332702637</v>
      </c>
      <c r="N62" s="31">
        <v>6.1362638473510742</v>
      </c>
      <c r="O62" s="31">
        <v>8.1084403991699219</v>
      </c>
      <c r="P62" s="31">
        <v>10.126577377319336</v>
      </c>
      <c r="Q62" s="31">
        <v>11.148923873901367</v>
      </c>
      <c r="R62" s="31">
        <v>11.655707359313965</v>
      </c>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row>
    <row r="63" spans="1:67">
      <c r="A63" s="143"/>
      <c r="B63" s="143"/>
      <c r="C63" s="17" t="s">
        <v>49</v>
      </c>
      <c r="D63" s="17" t="s">
        <v>50</v>
      </c>
      <c r="E63" s="16">
        <v>5.3865752220153809</v>
      </c>
      <c r="F63" s="16">
        <v>4.4910421371459961</v>
      </c>
      <c r="G63" s="16">
        <v>2.0830276012420654</v>
      </c>
      <c r="H63" s="16">
        <v>1.5417228937149048</v>
      </c>
      <c r="I63" s="16">
        <v>0.20606771111488342</v>
      </c>
      <c r="J63" s="16">
        <v>-3.3828489780426025</v>
      </c>
      <c r="K63" s="16">
        <v>-4.7686500549316406</v>
      </c>
      <c r="L63" s="16">
        <v>-4.751185417175293</v>
      </c>
      <c r="M63" s="16">
        <v>-1.0086586475372314</v>
      </c>
      <c r="N63" s="16">
        <v>1.4907509088516235</v>
      </c>
      <c r="O63" s="16">
        <v>3.3815681934356689</v>
      </c>
      <c r="P63" s="16">
        <v>4.5716056823730469</v>
      </c>
      <c r="Q63" s="16">
        <v>5.647087574005127</v>
      </c>
      <c r="R63" s="16">
        <v>5.9400601387023926</v>
      </c>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row>
    <row r="64" spans="1:67" s="2" customFormat="1">
      <c r="A64" s="143"/>
      <c r="B64" s="143"/>
      <c r="C64" s="13" t="s">
        <v>46</v>
      </c>
      <c r="D64" s="13" t="s">
        <v>51</v>
      </c>
      <c r="E64" s="15">
        <v>4.2002363204956055</v>
      </c>
      <c r="F64" s="15">
        <v>3.3434906005859375</v>
      </c>
      <c r="G64" s="15">
        <v>0.99651449918746948</v>
      </c>
      <c r="H64" s="15">
        <v>2.4968860149383545</v>
      </c>
      <c r="I64" s="15">
        <v>-0.80446135997772217</v>
      </c>
      <c r="J64" s="15">
        <v>-4.3445987701416016</v>
      </c>
      <c r="K64" s="15">
        <v>-5.693577766418457</v>
      </c>
      <c r="L64" s="15">
        <v>-5.6497197151184082</v>
      </c>
      <c r="M64" s="15">
        <v>-2.9344439506530762</v>
      </c>
      <c r="N64" s="15">
        <v>-0.4439888596534729</v>
      </c>
      <c r="O64" s="15">
        <v>3.5891988277435303</v>
      </c>
      <c r="P64" s="15">
        <v>4.8495492935180664</v>
      </c>
      <c r="Q64" s="15">
        <v>6.4978737831115723</v>
      </c>
      <c r="R64" s="15">
        <v>6.8018379211425781</v>
      </c>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row>
    <row r="65" spans="1:67" ht="25.5" customHeight="1">
      <c r="A65" s="145"/>
      <c r="B65" s="145"/>
      <c r="C65" s="137" t="s">
        <v>91</v>
      </c>
      <c r="D65" s="137"/>
      <c r="E65" s="33">
        <v>-30.951871871948242</v>
      </c>
      <c r="F65" s="33">
        <v>-40.824573516845703</v>
      </c>
      <c r="G65" s="33">
        <v>-72.748374938964844</v>
      </c>
      <c r="H65" s="33">
        <v>-35.469142913818359</v>
      </c>
      <c r="I65" s="33">
        <v>-126.27429962158203</v>
      </c>
      <c r="J65" s="33">
        <v>4983.8671875</v>
      </c>
      <c r="K65" s="33">
        <v>537.569091796875</v>
      </c>
      <c r="L65" s="33">
        <v>407.04705810546875</v>
      </c>
      <c r="M65" s="33">
        <v>-179.92915344238281</v>
      </c>
      <c r="N65" s="33">
        <v>-107.23548889160156</v>
      </c>
      <c r="O65" s="33">
        <v>-55.735027313232422</v>
      </c>
      <c r="P65" s="33">
        <v>-52.110675811767578</v>
      </c>
      <c r="Q65" s="33">
        <v>-41.717479705810547</v>
      </c>
      <c r="R65" s="33">
        <v>-41.643714904785156</v>
      </c>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row>
    <row r="66" spans="1:67">
      <c r="A66" s="144" t="s">
        <v>55</v>
      </c>
      <c r="B66" s="144"/>
      <c r="C66" s="30" t="s">
        <v>45</v>
      </c>
      <c r="D66" s="30" t="s">
        <v>48</v>
      </c>
      <c r="E66" s="31" t="s">
        <v>40</v>
      </c>
      <c r="F66" s="31" t="s">
        <v>40</v>
      </c>
      <c r="G66" s="31" t="s">
        <v>40</v>
      </c>
      <c r="H66" s="31" t="s">
        <v>40</v>
      </c>
      <c r="I66" s="31" t="s">
        <v>40</v>
      </c>
      <c r="J66" s="31" t="s">
        <v>40</v>
      </c>
      <c r="K66" s="31" t="s">
        <v>40</v>
      </c>
      <c r="L66" s="31">
        <v>22.894237518310547</v>
      </c>
      <c r="M66" s="31">
        <v>21.155298233032227</v>
      </c>
      <c r="N66" s="31">
        <v>20.945514678955078</v>
      </c>
      <c r="O66" s="31">
        <v>20.873298645019531</v>
      </c>
      <c r="P66" s="31">
        <v>20.187334060668945</v>
      </c>
      <c r="Q66" s="31">
        <v>20.004428863525391</v>
      </c>
      <c r="R66" s="31">
        <v>23.072765350341797</v>
      </c>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row>
    <row r="67" spans="1:67">
      <c r="A67" s="143"/>
      <c r="B67" s="143"/>
      <c r="C67" s="17" t="s">
        <v>49</v>
      </c>
      <c r="D67" s="17" t="s">
        <v>50</v>
      </c>
      <c r="E67" s="16" t="s">
        <v>40</v>
      </c>
      <c r="F67" s="16" t="s">
        <v>40</v>
      </c>
      <c r="G67" s="16" t="s">
        <v>40</v>
      </c>
      <c r="H67" s="16" t="s">
        <v>40</v>
      </c>
      <c r="I67" s="16" t="s">
        <v>40</v>
      </c>
      <c r="J67" s="16" t="s">
        <v>40</v>
      </c>
      <c r="K67" s="16" t="s">
        <v>40</v>
      </c>
      <c r="L67" s="16">
        <v>13.748127937316895</v>
      </c>
      <c r="M67" s="16">
        <v>13.199731826782227</v>
      </c>
      <c r="N67" s="16">
        <v>13.357708930969238</v>
      </c>
      <c r="O67" s="16">
        <v>12.800163269042969</v>
      </c>
      <c r="P67" s="16">
        <v>12.532415390014648</v>
      </c>
      <c r="Q67" s="16">
        <v>12.3994140625</v>
      </c>
      <c r="R67" s="16">
        <v>15.813592910766602</v>
      </c>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row>
    <row r="68" spans="1:67">
      <c r="A68" s="143"/>
      <c r="B68" s="143"/>
      <c r="C68" s="13" t="s">
        <v>46</v>
      </c>
      <c r="D68" s="13" t="s">
        <v>51</v>
      </c>
      <c r="E68" s="15" t="s">
        <v>40</v>
      </c>
      <c r="F68" s="15" t="s">
        <v>40</v>
      </c>
      <c r="G68" s="15" t="s">
        <v>40</v>
      </c>
      <c r="H68" s="15" t="s">
        <v>40</v>
      </c>
      <c r="I68" s="15" t="s">
        <v>40</v>
      </c>
      <c r="J68" s="15" t="s">
        <v>40</v>
      </c>
      <c r="K68" s="15" t="s">
        <v>40</v>
      </c>
      <c r="L68" s="15">
        <v>7.5037002563476563</v>
      </c>
      <c r="M68" s="15">
        <v>7.744471549987793</v>
      </c>
      <c r="N68" s="15">
        <v>8.2891302108764648</v>
      </c>
      <c r="O68" s="15">
        <v>8.8739204406738281</v>
      </c>
      <c r="P68" s="15">
        <v>9.2176847457885742</v>
      </c>
      <c r="Q68" s="15">
        <v>9.1039295196533203</v>
      </c>
      <c r="R68" s="15">
        <v>11.814894676208496</v>
      </c>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row>
    <row r="69" spans="1:67" ht="25.5" customHeight="1">
      <c r="A69" s="145"/>
      <c r="B69" s="145"/>
      <c r="C69" s="137" t="s">
        <v>91</v>
      </c>
      <c r="D69" s="137"/>
      <c r="E69" s="33" t="s">
        <v>40</v>
      </c>
      <c r="F69" s="33" t="s">
        <v>40</v>
      </c>
      <c r="G69" s="33" t="s">
        <v>40</v>
      </c>
      <c r="H69" s="33" t="s">
        <v>40</v>
      </c>
      <c r="I69" s="33" t="s">
        <v>40</v>
      </c>
      <c r="J69" s="33" t="s">
        <v>40</v>
      </c>
      <c r="K69" s="33" t="s">
        <v>40</v>
      </c>
      <c r="L69" s="33">
        <v>-67.224502563476563</v>
      </c>
      <c r="M69" s="33">
        <v>-63.392284393310547</v>
      </c>
      <c r="N69" s="33">
        <v>-60.425273895263672</v>
      </c>
      <c r="O69" s="33">
        <v>-57.486736297607422</v>
      </c>
      <c r="P69" s="33">
        <v>-54.339267730712891</v>
      </c>
      <c r="Q69" s="33">
        <v>-54.490428924560547</v>
      </c>
      <c r="R69" s="33">
        <v>-48.792896270751953</v>
      </c>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row>
    <row r="70" spans="1:67" s="2" customFormat="1">
      <c r="A70" s="144" t="s">
        <v>13</v>
      </c>
      <c r="B70" s="144"/>
      <c r="C70" s="30" t="s">
        <v>45</v>
      </c>
      <c r="D70" s="30" t="s">
        <v>48</v>
      </c>
      <c r="E70" s="31">
        <v>24.551471710205078</v>
      </c>
      <c r="F70" s="31">
        <v>23.59956169128418</v>
      </c>
      <c r="G70" s="31">
        <v>24.056243896484375</v>
      </c>
      <c r="H70" s="31">
        <v>24.945835113525391</v>
      </c>
      <c r="I70" s="31">
        <v>23.235189437866211</v>
      </c>
      <c r="J70" s="31">
        <v>24.77061653137207</v>
      </c>
      <c r="K70" s="31">
        <v>24.406637191772461</v>
      </c>
      <c r="L70" s="31">
        <v>25.413763046264648</v>
      </c>
      <c r="M70" s="31">
        <v>25.919792175292969</v>
      </c>
      <c r="N70" s="31">
        <v>26.909275054931641</v>
      </c>
      <c r="O70" s="31">
        <v>27.757781982421875</v>
      </c>
      <c r="P70" s="31">
        <v>28.363370895385742</v>
      </c>
      <c r="Q70" s="31">
        <v>28.211631774902344</v>
      </c>
      <c r="R70" s="31">
        <v>28.916753768920898</v>
      </c>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row>
    <row r="71" spans="1:67">
      <c r="A71" s="143"/>
      <c r="B71" s="143"/>
      <c r="C71" s="17" t="s">
        <v>49</v>
      </c>
      <c r="D71" s="17" t="s">
        <v>50</v>
      </c>
      <c r="E71" s="16">
        <v>19.494003295898438</v>
      </c>
      <c r="F71" s="16">
        <v>18.298864364624023</v>
      </c>
      <c r="G71" s="16">
        <v>15.324692726135254</v>
      </c>
      <c r="H71" s="16">
        <v>16.627969741821289</v>
      </c>
      <c r="I71" s="16">
        <v>17.830051422119141</v>
      </c>
      <c r="J71" s="16">
        <v>22.511327743530273</v>
      </c>
      <c r="K71" s="16">
        <v>17.902366638183594</v>
      </c>
      <c r="L71" s="16">
        <v>18.903764724731445</v>
      </c>
      <c r="M71" s="16">
        <v>19.330707550048828</v>
      </c>
      <c r="N71" s="16">
        <v>20.192689895629883</v>
      </c>
      <c r="O71" s="16">
        <v>20.971014022827148</v>
      </c>
      <c r="P71" s="16">
        <v>21.433095932006836</v>
      </c>
      <c r="Q71" s="16">
        <v>21.156658172607422</v>
      </c>
      <c r="R71" s="16">
        <v>20.062431335449219</v>
      </c>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row>
    <row r="72" spans="1:67" s="2" customFormat="1">
      <c r="A72" s="143"/>
      <c r="B72" s="143"/>
      <c r="C72" s="13" t="s">
        <v>46</v>
      </c>
      <c r="D72" s="13" t="s">
        <v>51</v>
      </c>
      <c r="E72" s="15">
        <v>19.555683135986328</v>
      </c>
      <c r="F72" s="15">
        <v>17.833089828491211</v>
      </c>
      <c r="G72" s="15">
        <v>16.390777587890625</v>
      </c>
      <c r="H72" s="15">
        <v>17.703119277954102</v>
      </c>
      <c r="I72" s="15">
        <v>18.343870162963867</v>
      </c>
      <c r="J72" s="15">
        <v>19.335966110229492</v>
      </c>
      <c r="K72" s="15">
        <v>17.892950057983398</v>
      </c>
      <c r="L72" s="15">
        <v>18.743417739868164</v>
      </c>
      <c r="M72" s="15">
        <v>19.164653778076172</v>
      </c>
      <c r="N72" s="15">
        <v>20.043634414672852</v>
      </c>
      <c r="O72" s="15">
        <v>20.836479187011719</v>
      </c>
      <c r="P72" s="15">
        <v>21.292102813720703</v>
      </c>
      <c r="Q72" s="15">
        <v>20.9549560546875</v>
      </c>
      <c r="R72" s="15">
        <v>17.687553405761719</v>
      </c>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row>
    <row r="73" spans="1:67" ht="25.5" customHeight="1">
      <c r="A73" s="145"/>
      <c r="B73" s="145"/>
      <c r="C73" s="137" t="s">
        <v>91</v>
      </c>
      <c r="D73" s="137"/>
      <c r="E73" s="33">
        <v>-20.348224639892578</v>
      </c>
      <c r="F73" s="33">
        <v>-24.434656143188477</v>
      </c>
      <c r="G73" s="33">
        <v>-31.864767074584961</v>
      </c>
      <c r="H73" s="33">
        <v>-29.033767700195313</v>
      </c>
      <c r="I73" s="33">
        <v>-21.051342010498047</v>
      </c>
      <c r="J73" s="33">
        <v>-21.939907073974609</v>
      </c>
      <c r="K73" s="33">
        <v>-26.688179016113281</v>
      </c>
      <c r="L73" s="33">
        <v>-26.246980667114258</v>
      </c>
      <c r="M73" s="33">
        <v>-26.061698913574219</v>
      </c>
      <c r="N73" s="33">
        <v>-25.514030456542969</v>
      </c>
      <c r="O73" s="33">
        <v>-24.934638977050781</v>
      </c>
      <c r="P73" s="33">
        <v>-24.930986404418945</v>
      </c>
      <c r="Q73" s="33">
        <v>-25.722282409667969</v>
      </c>
      <c r="R73" s="33">
        <v>-38.832851409912109</v>
      </c>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row>
    <row r="74" spans="1:67" s="2" customFormat="1">
      <c r="A74" s="144" t="s">
        <v>1</v>
      </c>
      <c r="B74" s="144"/>
      <c r="C74" s="30" t="s">
        <v>45</v>
      </c>
      <c r="D74" s="30" t="s">
        <v>48</v>
      </c>
      <c r="E74" s="31">
        <v>14.687579154968262</v>
      </c>
      <c r="F74" s="31">
        <v>17.594108581542969</v>
      </c>
      <c r="G74" s="31">
        <v>15.788894653320313</v>
      </c>
      <c r="H74" s="31">
        <v>16.707712173461914</v>
      </c>
      <c r="I74" s="31">
        <v>17.014919281005859</v>
      </c>
      <c r="J74" s="31">
        <v>16.050649642944336</v>
      </c>
      <c r="K74" s="31">
        <v>16.463104248046875</v>
      </c>
      <c r="L74" s="31">
        <v>16.594741821289063</v>
      </c>
      <c r="M74" s="31">
        <v>16.271430969238281</v>
      </c>
      <c r="N74" s="31">
        <v>13.895580291748047</v>
      </c>
      <c r="O74" s="31">
        <v>15.443849563598633</v>
      </c>
      <c r="P74" s="31">
        <v>17.960695266723633</v>
      </c>
      <c r="Q74" s="31">
        <v>18.059331893920898</v>
      </c>
      <c r="R74" s="31">
        <v>18.472593307495117</v>
      </c>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row>
    <row r="75" spans="1:67">
      <c r="A75" s="143"/>
      <c r="B75" s="143"/>
      <c r="C75" s="17" t="s">
        <v>49</v>
      </c>
      <c r="D75" s="17" t="s">
        <v>50</v>
      </c>
      <c r="E75" s="16">
        <v>12.606101036071777</v>
      </c>
      <c r="F75" s="16">
        <v>15.709965705871582</v>
      </c>
      <c r="G75" s="16">
        <v>13.840080261230469</v>
      </c>
      <c r="H75" s="16">
        <v>13.864745140075684</v>
      </c>
      <c r="I75" s="16">
        <v>14.201343536376953</v>
      </c>
      <c r="J75" s="16">
        <v>14.989836692810059</v>
      </c>
      <c r="K75" s="16">
        <v>15.278664588928223</v>
      </c>
      <c r="L75" s="16">
        <v>15.423583030700684</v>
      </c>
      <c r="M75" s="16">
        <v>15.174081802368164</v>
      </c>
      <c r="N75" s="16">
        <v>12.863420486450195</v>
      </c>
      <c r="O75" s="16">
        <v>14.20038890838623</v>
      </c>
      <c r="P75" s="16">
        <v>16.699478149414063</v>
      </c>
      <c r="Q75" s="16">
        <v>16.769760131835938</v>
      </c>
      <c r="R75" s="16">
        <v>17.214838027954102</v>
      </c>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row>
    <row r="76" spans="1:67" s="2" customFormat="1">
      <c r="A76" s="143"/>
      <c r="B76" s="143"/>
      <c r="C76" s="13" t="s">
        <v>46</v>
      </c>
      <c r="D76" s="13" t="s">
        <v>51</v>
      </c>
      <c r="E76" s="15">
        <v>12.353874206542969</v>
      </c>
      <c r="F76" s="15">
        <v>15.464176177978516</v>
      </c>
      <c r="G76" s="15">
        <v>13.604716300964355</v>
      </c>
      <c r="H76" s="15">
        <v>13.623531341552734</v>
      </c>
      <c r="I76" s="15">
        <v>13.955068588256836</v>
      </c>
      <c r="J76" s="15">
        <v>14.714244842529297</v>
      </c>
      <c r="K76" s="15">
        <v>14.973177909851074</v>
      </c>
      <c r="L76" s="15">
        <v>15.118498802185059</v>
      </c>
      <c r="M76" s="15">
        <v>14.913227081298828</v>
      </c>
      <c r="N76" s="15">
        <v>12.647957801818848</v>
      </c>
      <c r="O76" s="15">
        <v>13.694059371948242</v>
      </c>
      <c r="P76" s="15">
        <v>16.126073837280273</v>
      </c>
      <c r="Q76" s="15">
        <v>16.245359420776367</v>
      </c>
      <c r="R76" s="15">
        <v>16.593921661376953</v>
      </c>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7" ht="25.5" customHeight="1">
      <c r="A77" s="145"/>
      <c r="B77" s="145"/>
      <c r="C77" s="137" t="s">
        <v>91</v>
      </c>
      <c r="D77" s="137"/>
      <c r="E77" s="33">
        <v>-15.888969421386719</v>
      </c>
      <c r="F77" s="33">
        <v>-12.105940818786621</v>
      </c>
      <c r="G77" s="33">
        <v>-13.833637237548828</v>
      </c>
      <c r="H77" s="33">
        <v>-18.459623336791992</v>
      </c>
      <c r="I77" s="33">
        <v>-17.983339309692383</v>
      </c>
      <c r="J77" s="33">
        <v>-8.3261728286743164</v>
      </c>
      <c r="K77" s="33">
        <v>-9.0500936508178711</v>
      </c>
      <c r="L77" s="33">
        <v>-8.895848274230957</v>
      </c>
      <c r="M77" s="33">
        <v>-8.3471689224243164</v>
      </c>
      <c r="N77" s="33">
        <v>-8.9785566329956055</v>
      </c>
      <c r="O77" s="33">
        <v>-11.330013275146484</v>
      </c>
      <c r="P77" s="33">
        <v>-10.214646339416504</v>
      </c>
      <c r="Q77" s="33">
        <v>-10.044515609741211</v>
      </c>
      <c r="R77" s="33">
        <v>-10.170047760009766</v>
      </c>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row>
    <row r="78" spans="1:67" s="2" customFormat="1">
      <c r="A78" s="144" t="s">
        <v>14</v>
      </c>
      <c r="B78" s="144"/>
      <c r="C78" s="30" t="s">
        <v>45</v>
      </c>
      <c r="D78" s="30" t="s">
        <v>48</v>
      </c>
      <c r="E78" s="31">
        <v>10.097697257995605</v>
      </c>
      <c r="F78" s="31">
        <v>10.214531898498535</v>
      </c>
      <c r="G78" s="31">
        <v>11.33383846282959</v>
      </c>
      <c r="H78" s="31">
        <v>10.751504898071289</v>
      </c>
      <c r="I78" s="31">
        <v>11.1566162109375</v>
      </c>
      <c r="J78" s="31">
        <v>11.847470283508301</v>
      </c>
      <c r="K78" s="31">
        <v>12.372429847717285</v>
      </c>
      <c r="L78" s="31">
        <v>12.413407325744629</v>
      </c>
      <c r="M78" s="31">
        <v>11.967682838439941</v>
      </c>
      <c r="N78" s="31">
        <v>11.804790496826172</v>
      </c>
      <c r="O78" s="31">
        <v>11.976092338562012</v>
      </c>
      <c r="P78" s="31">
        <v>12.512232780456543</v>
      </c>
      <c r="Q78" s="31">
        <v>10.712559700012207</v>
      </c>
      <c r="R78" s="31">
        <v>9.0763473510742187</v>
      </c>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7">
      <c r="A79" s="143"/>
      <c r="B79" s="143"/>
      <c r="C79" s="17" t="s">
        <v>49</v>
      </c>
      <c r="D79" s="17" t="s">
        <v>50</v>
      </c>
      <c r="E79" s="16">
        <v>8.2811183929443359</v>
      </c>
      <c r="F79" s="16">
        <v>8.1336116790771484</v>
      </c>
      <c r="G79" s="16">
        <v>8.4229764938354492</v>
      </c>
      <c r="H79" s="16">
        <v>8.2662887573242187</v>
      </c>
      <c r="I79" s="16">
        <v>8.2668161392211914</v>
      </c>
      <c r="J79" s="16">
        <v>8.6356172561645508</v>
      </c>
      <c r="K79" s="16">
        <v>9.0303897857666016</v>
      </c>
      <c r="L79" s="16">
        <v>9.2303962707519531</v>
      </c>
      <c r="M79" s="16">
        <v>9.1306514739990234</v>
      </c>
      <c r="N79" s="16">
        <v>9.4323053359985352</v>
      </c>
      <c r="O79" s="16">
        <v>9.5391902923583984</v>
      </c>
      <c r="P79" s="16">
        <v>9.9705047607421875</v>
      </c>
      <c r="Q79" s="16">
        <v>8.1952266693115234</v>
      </c>
      <c r="R79" s="16">
        <v>6.478276252746582</v>
      </c>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row>
    <row r="80" spans="1:67" s="2" customFormat="1">
      <c r="A80" s="143"/>
      <c r="B80" s="143"/>
      <c r="C80" s="13" t="s">
        <v>46</v>
      </c>
      <c r="D80" s="13" t="s">
        <v>51</v>
      </c>
      <c r="E80" s="15">
        <v>7.316431999206543</v>
      </c>
      <c r="F80" s="15">
        <v>7.2817935943603516</v>
      </c>
      <c r="G80" s="15">
        <v>7.6610441207885742</v>
      </c>
      <c r="H80" s="15">
        <v>7.6544790267944336</v>
      </c>
      <c r="I80" s="15">
        <v>7.7311129570007324</v>
      </c>
      <c r="J80" s="15">
        <v>7.9551362991333008</v>
      </c>
      <c r="K80" s="15">
        <v>8.3338909149169922</v>
      </c>
      <c r="L80" s="15">
        <v>8.710331916809082</v>
      </c>
      <c r="M80" s="15">
        <v>8.5052261352539062</v>
      </c>
      <c r="N80" s="15">
        <v>8.7705745697021484</v>
      </c>
      <c r="O80" s="15">
        <v>9.0165729522705078</v>
      </c>
      <c r="P80" s="15">
        <v>9.2093944549560547</v>
      </c>
      <c r="Q80" s="15">
        <v>7.2735528945922852</v>
      </c>
      <c r="R80" s="15">
        <v>4.8161993026733398</v>
      </c>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7" ht="25.5" customHeight="1">
      <c r="A81" s="145"/>
      <c r="B81" s="145"/>
      <c r="C81" s="137" t="s">
        <v>91</v>
      </c>
      <c r="D81" s="137"/>
      <c r="E81" s="33">
        <v>-27.543560028076172</v>
      </c>
      <c r="F81" s="33">
        <v>-28.711431503295898</v>
      </c>
      <c r="G81" s="33">
        <v>-32.405563354492188</v>
      </c>
      <c r="H81" s="33">
        <v>-28.805509567260742</v>
      </c>
      <c r="I81" s="33">
        <v>-30.70378303527832</v>
      </c>
      <c r="J81" s="33">
        <v>-32.853713989257813</v>
      </c>
      <c r="K81" s="33">
        <v>-32.641437530517578</v>
      </c>
      <c r="L81" s="33">
        <v>-29.831256866455078</v>
      </c>
      <c r="M81" s="33">
        <v>-28.931722640991211</v>
      </c>
      <c r="N81" s="33">
        <v>-25.703258514404297</v>
      </c>
      <c r="O81" s="33">
        <v>-24.711894989013672</v>
      </c>
      <c r="P81" s="33">
        <v>-26.396873474121094</v>
      </c>
      <c r="Q81" s="33">
        <v>-32.102569580078125</v>
      </c>
      <c r="R81" s="33">
        <v>-46.936813354492188</v>
      </c>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row>
    <row r="82" spans="1:67" s="2" customFormat="1">
      <c r="A82" s="144" t="s">
        <v>27</v>
      </c>
      <c r="B82" s="144"/>
      <c r="C82" s="30" t="s">
        <v>45</v>
      </c>
      <c r="D82" s="30" t="s">
        <v>48</v>
      </c>
      <c r="E82" s="31" t="s">
        <v>40</v>
      </c>
      <c r="F82" s="31" t="s">
        <v>40</v>
      </c>
      <c r="G82" s="31" t="s">
        <v>40</v>
      </c>
      <c r="H82" s="31" t="s">
        <v>40</v>
      </c>
      <c r="I82" s="31">
        <v>21.640899658203125</v>
      </c>
      <c r="J82" s="31">
        <v>22.398017883300781</v>
      </c>
      <c r="K82" s="31">
        <v>20.938692092895508</v>
      </c>
      <c r="L82" s="31">
        <v>19.171615600585938</v>
      </c>
      <c r="M82" s="31">
        <v>19.492153167724609</v>
      </c>
      <c r="N82" s="31">
        <v>21.151760101318359</v>
      </c>
      <c r="O82" s="31">
        <v>21.359302520751953</v>
      </c>
      <c r="P82" s="31">
        <v>21.866750717163086</v>
      </c>
      <c r="Q82" s="31">
        <v>20.709371566772461</v>
      </c>
      <c r="R82" s="31">
        <v>17.334339141845703</v>
      </c>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row>
    <row r="83" spans="1:67">
      <c r="A83" s="143"/>
      <c r="B83" s="143"/>
      <c r="C83" s="17" t="s">
        <v>49</v>
      </c>
      <c r="D83" s="17" t="s">
        <v>50</v>
      </c>
      <c r="E83" s="16" t="s">
        <v>40</v>
      </c>
      <c r="F83" s="16" t="s">
        <v>40</v>
      </c>
      <c r="G83" s="16" t="s">
        <v>40</v>
      </c>
      <c r="H83" s="16" t="s">
        <v>40</v>
      </c>
      <c r="I83" s="16">
        <v>21.031917572021484</v>
      </c>
      <c r="J83" s="16">
        <v>21.777860641479492</v>
      </c>
      <c r="K83" s="16">
        <v>20.219217300415039</v>
      </c>
      <c r="L83" s="16">
        <v>18.223495483398438</v>
      </c>
      <c r="M83" s="16">
        <v>20.487703323364258</v>
      </c>
      <c r="N83" s="16">
        <v>22.280267715454102</v>
      </c>
      <c r="O83" s="16">
        <v>22.291175842285156</v>
      </c>
      <c r="P83" s="16">
        <v>22.758853912353516</v>
      </c>
      <c r="Q83" s="16">
        <v>21.868911743164063</v>
      </c>
      <c r="R83" s="16">
        <v>19.31695556640625</v>
      </c>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row>
    <row r="84" spans="1:67" s="2" customFormat="1">
      <c r="A84" s="143"/>
      <c r="B84" s="143"/>
      <c r="C84" s="13" t="s">
        <v>46</v>
      </c>
      <c r="D84" s="13" t="s">
        <v>51</v>
      </c>
      <c r="E84" s="15" t="s">
        <v>40</v>
      </c>
      <c r="F84" s="15" t="s">
        <v>40</v>
      </c>
      <c r="G84" s="15" t="s">
        <v>40</v>
      </c>
      <c r="H84" s="15" t="s">
        <v>40</v>
      </c>
      <c r="I84" s="15">
        <v>21.111900329589844</v>
      </c>
      <c r="J84" s="15">
        <v>21.852277755737305</v>
      </c>
      <c r="K84" s="15">
        <v>20.305271148681641</v>
      </c>
      <c r="L84" s="15">
        <v>18.324438095092773</v>
      </c>
      <c r="M84" s="15">
        <v>20.558170318603516</v>
      </c>
      <c r="N84" s="15">
        <v>22.35772705078125</v>
      </c>
      <c r="O84" s="15">
        <v>22.372957229614258</v>
      </c>
      <c r="P84" s="15">
        <v>22.837146759033203</v>
      </c>
      <c r="Q84" s="15">
        <v>21.94720458984375</v>
      </c>
      <c r="R84" s="15">
        <v>19.411457061767578</v>
      </c>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row>
    <row r="85" spans="1:67" ht="25.5" customHeight="1">
      <c r="A85" s="145"/>
      <c r="B85" s="145"/>
      <c r="C85" s="137" t="s">
        <v>91</v>
      </c>
      <c r="D85" s="137"/>
      <c r="E85" s="33" t="s">
        <v>40</v>
      </c>
      <c r="F85" s="33" t="s">
        <v>40</v>
      </c>
      <c r="G85" s="33" t="s">
        <v>40</v>
      </c>
      <c r="H85" s="33" t="s">
        <v>40</v>
      </c>
      <c r="I85" s="33">
        <v>-2.4444425106048584</v>
      </c>
      <c r="J85" s="33">
        <v>-2.4365553855895996</v>
      </c>
      <c r="K85" s="33">
        <v>-3.0251219272613525</v>
      </c>
      <c r="L85" s="33">
        <v>-4.4189157485961914</v>
      </c>
      <c r="M85" s="33">
        <v>5.4689555168151855</v>
      </c>
      <c r="N85" s="33">
        <v>5.7014970779418945</v>
      </c>
      <c r="O85" s="33">
        <v>4.7457294464111328</v>
      </c>
      <c r="P85" s="33">
        <v>4.437769889831543</v>
      </c>
      <c r="Q85" s="33">
        <v>5.9771637916564941</v>
      </c>
      <c r="R85" s="33">
        <v>11.982677459716797</v>
      </c>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row>
    <row r="86" spans="1:67">
      <c r="A86" s="144" t="s">
        <v>15</v>
      </c>
      <c r="B86" s="144"/>
      <c r="C86" s="30" t="s">
        <v>45</v>
      </c>
      <c r="D86" s="30" t="s">
        <v>48</v>
      </c>
      <c r="E86" s="31">
        <v>8.7134637832641602</v>
      </c>
      <c r="F86" s="31">
        <v>4.5994067192077637</v>
      </c>
      <c r="G86" s="31">
        <v>5.3703498840332031</v>
      </c>
      <c r="H86" s="31">
        <v>5.7986998558044434</v>
      </c>
      <c r="I86" s="31">
        <v>6.636873722076416</v>
      </c>
      <c r="J86" s="31">
        <v>7.3283181190490723</v>
      </c>
      <c r="K86" s="31">
        <v>8.7716608047485352</v>
      </c>
      <c r="L86" s="31">
        <v>9.0054264068603516</v>
      </c>
      <c r="M86" s="31">
        <v>8.401768684387207</v>
      </c>
      <c r="N86" s="31">
        <v>9.0250873565673828</v>
      </c>
      <c r="O86" s="31">
        <v>10.712600708007812</v>
      </c>
      <c r="P86" s="31">
        <v>10.579595565795898</v>
      </c>
      <c r="Q86" s="31">
        <v>11.86689567565918</v>
      </c>
      <c r="R86" s="31">
        <v>12.513656616210938</v>
      </c>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row>
    <row r="87" spans="1:67">
      <c r="A87" s="143"/>
      <c r="B87" s="143"/>
      <c r="C87" s="17" t="s">
        <v>49</v>
      </c>
      <c r="D87" s="17" t="s">
        <v>50</v>
      </c>
      <c r="E87" s="16">
        <v>5.3739886283874512</v>
      </c>
      <c r="F87" s="16">
        <v>1.9597009420394897</v>
      </c>
      <c r="G87" s="16">
        <v>2.699230432510376</v>
      </c>
      <c r="H87" s="16">
        <v>3.0843555927276611</v>
      </c>
      <c r="I87" s="16">
        <v>3.9127781391143799</v>
      </c>
      <c r="J87" s="16">
        <v>4.5740551948547363</v>
      </c>
      <c r="K87" s="16">
        <v>5.9481611251831055</v>
      </c>
      <c r="L87" s="16">
        <v>6.337982177734375</v>
      </c>
      <c r="M87" s="16">
        <v>5.6951065063476562</v>
      </c>
      <c r="N87" s="16">
        <v>6.3496551513671875</v>
      </c>
      <c r="O87" s="16">
        <v>7.9828677177429199</v>
      </c>
      <c r="P87" s="16">
        <v>7.8548779487609863</v>
      </c>
      <c r="Q87" s="16">
        <v>9.1829395294189453</v>
      </c>
      <c r="R87" s="16">
        <v>9.8255939483642578</v>
      </c>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row>
    <row r="88" spans="1:67">
      <c r="A88" s="143"/>
      <c r="B88" s="143"/>
      <c r="C88" s="13" t="s">
        <v>46</v>
      </c>
      <c r="D88" s="13" t="s">
        <v>51</v>
      </c>
      <c r="E88" s="15">
        <v>5.5853214263916016</v>
      </c>
      <c r="F88" s="15">
        <v>2.139470100402832</v>
      </c>
      <c r="G88" s="15">
        <v>2.8877553939819336</v>
      </c>
      <c r="H88" s="15">
        <v>3.2802426815032959</v>
      </c>
      <c r="I88" s="15">
        <v>4.0989193916320801</v>
      </c>
      <c r="J88" s="15">
        <v>4.7825827598571777</v>
      </c>
      <c r="K88" s="15">
        <v>6.143519401550293</v>
      </c>
      <c r="L88" s="15">
        <v>6.5248217582702637</v>
      </c>
      <c r="M88" s="15">
        <v>5.9019274711608887</v>
      </c>
      <c r="N88" s="15">
        <v>6.5307307243347168</v>
      </c>
      <c r="O88" s="15">
        <v>8.1738014221191406</v>
      </c>
      <c r="P88" s="15">
        <v>8.0504541397094727</v>
      </c>
      <c r="Q88" s="15">
        <v>9.3815240859985352</v>
      </c>
      <c r="R88" s="15">
        <v>10.034192085266113</v>
      </c>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row>
    <row r="89" spans="1:67" ht="25.5" customHeight="1">
      <c r="A89" s="145"/>
      <c r="B89" s="145"/>
      <c r="C89" s="137" t="s">
        <v>91</v>
      </c>
      <c r="D89" s="137"/>
      <c r="E89" s="33">
        <v>-35.900100708007813</v>
      </c>
      <c r="F89" s="33">
        <v>-53.483779907226562</v>
      </c>
      <c r="G89" s="33">
        <v>-46.227798461914063</v>
      </c>
      <c r="H89" s="33">
        <v>-43.431411743164063</v>
      </c>
      <c r="I89" s="33">
        <v>-38.240207672119141</v>
      </c>
      <c r="J89" s="33">
        <v>-34.738330841064453</v>
      </c>
      <c r="K89" s="33">
        <v>-29.96173095703125</v>
      </c>
      <c r="L89" s="33">
        <v>-27.545665740966797</v>
      </c>
      <c r="M89" s="33">
        <v>-29.753749847412109</v>
      </c>
      <c r="N89" s="33">
        <v>-27.638032913208008</v>
      </c>
      <c r="O89" s="33">
        <v>-23.699186325073242</v>
      </c>
      <c r="P89" s="33">
        <v>-23.905841827392578</v>
      </c>
      <c r="Q89" s="33">
        <v>-20.94373893737793</v>
      </c>
      <c r="R89" s="33">
        <v>-19.814069747924805</v>
      </c>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row>
    <row r="90" spans="1:67" s="2" customFormat="1">
      <c r="A90" s="144" t="s">
        <v>16</v>
      </c>
      <c r="B90" s="144"/>
      <c r="C90" s="30" t="s">
        <v>45</v>
      </c>
      <c r="D90" s="30" t="s">
        <v>48</v>
      </c>
      <c r="E90" s="31" t="s">
        <v>40</v>
      </c>
      <c r="F90" s="31" t="s">
        <v>40</v>
      </c>
      <c r="G90" s="31" t="s">
        <v>40</v>
      </c>
      <c r="H90" s="31" t="s">
        <v>40</v>
      </c>
      <c r="I90" s="31" t="s">
        <v>40</v>
      </c>
      <c r="J90" s="31" t="s">
        <v>40</v>
      </c>
      <c r="K90" s="31" t="s">
        <v>40</v>
      </c>
      <c r="L90" s="31" t="s">
        <v>40</v>
      </c>
      <c r="M90" s="31" t="s">
        <v>40</v>
      </c>
      <c r="N90" s="31" t="s">
        <v>40</v>
      </c>
      <c r="O90" s="31" t="s">
        <v>40</v>
      </c>
      <c r="P90" s="31" t="s">
        <v>40</v>
      </c>
      <c r="Q90" s="31" t="s">
        <v>40</v>
      </c>
      <c r="R90" s="31" t="s">
        <v>40</v>
      </c>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row>
    <row r="91" spans="1:67">
      <c r="A91" s="143"/>
      <c r="B91" s="143"/>
      <c r="C91" s="17" t="s">
        <v>49</v>
      </c>
      <c r="D91" s="17" t="s">
        <v>50</v>
      </c>
      <c r="E91" s="16" t="s">
        <v>40</v>
      </c>
      <c r="F91" s="16" t="s">
        <v>40</v>
      </c>
      <c r="G91" s="16" t="s">
        <v>40</v>
      </c>
      <c r="H91" s="16" t="s">
        <v>40</v>
      </c>
      <c r="I91" s="16" t="s">
        <v>40</v>
      </c>
      <c r="J91" s="16" t="s">
        <v>40</v>
      </c>
      <c r="K91" s="16" t="s">
        <v>40</v>
      </c>
      <c r="L91" s="16" t="s">
        <v>40</v>
      </c>
      <c r="M91" s="16" t="s">
        <v>40</v>
      </c>
      <c r="N91" s="16" t="s">
        <v>40</v>
      </c>
      <c r="O91" s="16" t="s">
        <v>40</v>
      </c>
      <c r="P91" s="16" t="s">
        <v>40</v>
      </c>
      <c r="Q91" s="16" t="s">
        <v>40</v>
      </c>
      <c r="R91" s="16" t="s">
        <v>40</v>
      </c>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row>
    <row r="92" spans="1:67" s="2" customFormat="1">
      <c r="A92" s="143"/>
      <c r="B92" s="143"/>
      <c r="C92" s="13" t="s">
        <v>46</v>
      </c>
      <c r="D92" s="13" t="s">
        <v>51</v>
      </c>
      <c r="E92" s="15" t="s">
        <v>40</v>
      </c>
      <c r="F92" s="15" t="s">
        <v>40</v>
      </c>
      <c r="G92" s="15" t="s">
        <v>40</v>
      </c>
      <c r="H92" s="15" t="s">
        <v>40</v>
      </c>
      <c r="I92" s="15" t="s">
        <v>40</v>
      </c>
      <c r="J92" s="15" t="s">
        <v>40</v>
      </c>
      <c r="K92" s="15" t="s">
        <v>40</v>
      </c>
      <c r="L92" s="15" t="s">
        <v>40</v>
      </c>
      <c r="M92" s="15" t="s">
        <v>40</v>
      </c>
      <c r="N92" s="15" t="s">
        <v>40</v>
      </c>
      <c r="O92" s="15" t="s">
        <v>40</v>
      </c>
      <c r="P92" s="15" t="s">
        <v>40</v>
      </c>
      <c r="Q92" s="15" t="s">
        <v>40</v>
      </c>
      <c r="R92" s="15" t="s">
        <v>40</v>
      </c>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row>
    <row r="93" spans="1:67" ht="25.5" customHeight="1">
      <c r="A93" s="145"/>
      <c r="B93" s="145"/>
      <c r="C93" s="137" t="s">
        <v>91</v>
      </c>
      <c r="D93" s="137"/>
      <c r="E93" s="33" t="s">
        <v>40</v>
      </c>
      <c r="F93" s="33" t="s">
        <v>40</v>
      </c>
      <c r="G93" s="33" t="s">
        <v>40</v>
      </c>
      <c r="H93" s="33" t="s">
        <v>40</v>
      </c>
      <c r="I93" s="33" t="s">
        <v>40</v>
      </c>
      <c r="J93" s="33" t="s">
        <v>40</v>
      </c>
      <c r="K93" s="33" t="s">
        <v>40</v>
      </c>
      <c r="L93" s="33" t="s">
        <v>40</v>
      </c>
      <c r="M93" s="33" t="s">
        <v>40</v>
      </c>
      <c r="N93" s="33" t="s">
        <v>40</v>
      </c>
      <c r="O93" s="33" t="s">
        <v>40</v>
      </c>
      <c r="P93" s="33" t="s">
        <v>40</v>
      </c>
      <c r="Q93" s="33" t="s">
        <v>40</v>
      </c>
      <c r="R93" s="33" t="s">
        <v>40</v>
      </c>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row>
    <row r="94" spans="1:67" s="2" customFormat="1">
      <c r="A94" s="144" t="s">
        <v>22</v>
      </c>
      <c r="B94" s="144"/>
      <c r="C94" s="30" t="s">
        <v>45</v>
      </c>
      <c r="D94" s="30" t="s">
        <v>48</v>
      </c>
      <c r="E94" s="31">
        <v>26.387889862060547</v>
      </c>
      <c r="F94" s="31">
        <v>26.169872283935547</v>
      </c>
      <c r="G94" s="31">
        <v>26.318910598754883</v>
      </c>
      <c r="H94" s="31">
        <v>27.444679260253906</v>
      </c>
      <c r="I94" s="31">
        <v>27.365257263183594</v>
      </c>
      <c r="J94" s="31">
        <v>35.121234893798828</v>
      </c>
      <c r="K94" s="31">
        <v>34.169357299804688</v>
      </c>
      <c r="L94" s="31">
        <v>34.685237884521484</v>
      </c>
      <c r="M94" s="31">
        <v>35.040740966796875</v>
      </c>
      <c r="N94" s="31">
        <v>36.460750579833984</v>
      </c>
      <c r="O94" s="31">
        <v>37.058456420898437</v>
      </c>
      <c r="P94" s="31">
        <v>38.415557861328125</v>
      </c>
      <c r="Q94" s="31">
        <v>38.377059936523438</v>
      </c>
      <c r="R94" s="31">
        <v>38.269199371337891</v>
      </c>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row>
    <row r="95" spans="1:67">
      <c r="A95" s="143"/>
      <c r="B95" s="143"/>
      <c r="C95" s="17" t="s">
        <v>49</v>
      </c>
      <c r="D95" s="17" t="s">
        <v>50</v>
      </c>
      <c r="E95" s="16">
        <v>22.882038116455078</v>
      </c>
      <c r="F95" s="16">
        <v>22.549457550048828</v>
      </c>
      <c r="G95" s="16">
        <v>23.0203857421875</v>
      </c>
      <c r="H95" s="16">
        <v>23.121253967285156</v>
      </c>
      <c r="I95" s="16">
        <v>22.894475936889648</v>
      </c>
      <c r="J95" s="16">
        <v>28.287458419799805</v>
      </c>
      <c r="K95" s="16">
        <v>26.944921493530273</v>
      </c>
      <c r="L95" s="16">
        <v>27.396331787109375</v>
      </c>
      <c r="M95" s="16">
        <v>26.314188003540039</v>
      </c>
      <c r="N95" s="16">
        <v>27.231904983520508</v>
      </c>
      <c r="O95" s="16">
        <v>27.519557952880859</v>
      </c>
      <c r="P95" s="16">
        <v>27.39415168762207</v>
      </c>
      <c r="Q95" s="16">
        <v>27.162002563476563</v>
      </c>
      <c r="R95" s="16">
        <v>25.940408706665039</v>
      </c>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row>
    <row r="96" spans="1:67" s="2" customFormat="1">
      <c r="A96" s="143"/>
      <c r="B96" s="143"/>
      <c r="C96" s="13" t="s">
        <v>46</v>
      </c>
      <c r="D96" s="13" t="s">
        <v>51</v>
      </c>
      <c r="E96" s="15">
        <v>24.642032623291016</v>
      </c>
      <c r="F96" s="15">
        <v>24.369268417358398</v>
      </c>
      <c r="G96" s="15">
        <v>25.137845993041992</v>
      </c>
      <c r="H96" s="15">
        <v>24.78668212890625</v>
      </c>
      <c r="I96" s="15">
        <v>25.46287727355957</v>
      </c>
      <c r="J96" s="15">
        <v>27.457439422607422</v>
      </c>
      <c r="K96" s="15">
        <v>26.193952560424805</v>
      </c>
      <c r="L96" s="15">
        <v>26.836582183837891</v>
      </c>
      <c r="M96" s="15">
        <v>23.827777862548828</v>
      </c>
      <c r="N96" s="15">
        <v>24.689918518066406</v>
      </c>
      <c r="O96" s="15">
        <v>25.001508712768555</v>
      </c>
      <c r="P96" s="15">
        <v>24.255743026733398</v>
      </c>
      <c r="Q96" s="15">
        <v>23.926542282104492</v>
      </c>
      <c r="R96" s="15">
        <v>22.44219970703125</v>
      </c>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row>
    <row r="97" spans="1:67" ht="25.5" customHeight="1">
      <c r="A97" s="145"/>
      <c r="B97" s="145"/>
      <c r="C97" s="137" t="s">
        <v>91</v>
      </c>
      <c r="D97" s="137"/>
      <c r="E97" s="33">
        <v>-6.6161303520202637</v>
      </c>
      <c r="F97" s="33">
        <v>-6.8804459571838379</v>
      </c>
      <c r="G97" s="33">
        <v>-4.4875130653381348</v>
      </c>
      <c r="H97" s="33">
        <v>-9.6849269866943359</v>
      </c>
      <c r="I97" s="33">
        <v>-6.9518074989318848</v>
      </c>
      <c r="J97" s="33">
        <v>-21.820974349975586</v>
      </c>
      <c r="K97" s="33">
        <v>-23.340810775756836</v>
      </c>
      <c r="L97" s="33">
        <v>-22.628231048583984</v>
      </c>
      <c r="M97" s="33">
        <v>-31.999788284301758</v>
      </c>
      <c r="N97" s="33">
        <v>-32.2835693359375</v>
      </c>
      <c r="O97" s="33">
        <v>-32.534942626953125</v>
      </c>
      <c r="P97" s="33">
        <v>-36.859584808349609</v>
      </c>
      <c r="Q97" s="33">
        <v>-37.654052734375</v>
      </c>
      <c r="R97" s="33">
        <v>-41.357017517089844</v>
      </c>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row>
    <row r="98" spans="1:67" s="2" customFormat="1">
      <c r="A98" s="144" t="s">
        <v>17</v>
      </c>
      <c r="B98" s="144"/>
      <c r="C98" s="30" t="s">
        <v>45</v>
      </c>
      <c r="D98" s="30" t="s">
        <v>48</v>
      </c>
      <c r="E98" s="31">
        <v>23.017210006713867</v>
      </c>
      <c r="F98" s="31">
        <v>23.484825134277344</v>
      </c>
      <c r="G98" s="31">
        <v>23.773317337036133</v>
      </c>
      <c r="H98" s="31">
        <v>24.210245132446289</v>
      </c>
      <c r="I98" s="31">
        <v>24.449642181396484</v>
      </c>
      <c r="J98" s="31">
        <v>14.734739303588867</v>
      </c>
      <c r="K98" s="31">
        <v>15.016024589538574</v>
      </c>
      <c r="L98" s="31">
        <v>16.33869743347168</v>
      </c>
      <c r="M98" s="31">
        <v>14.342141151428223</v>
      </c>
      <c r="N98" s="31">
        <v>14.256914138793945</v>
      </c>
      <c r="O98" s="31">
        <v>13.642518043518066</v>
      </c>
      <c r="P98" s="31">
        <v>14.830771446228027</v>
      </c>
      <c r="Q98" s="31">
        <v>16.265352249145508</v>
      </c>
      <c r="R98" s="31">
        <v>17.352214813232422</v>
      </c>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row>
    <row r="99" spans="1:67">
      <c r="A99" s="143"/>
      <c r="B99" s="143"/>
      <c r="C99" s="17" t="s">
        <v>49</v>
      </c>
      <c r="D99" s="17" t="s">
        <v>50</v>
      </c>
      <c r="E99" s="16">
        <v>19.637163162231445</v>
      </c>
      <c r="F99" s="16">
        <v>19.818838119506836</v>
      </c>
      <c r="G99" s="16">
        <v>19.882961273193359</v>
      </c>
      <c r="H99" s="16">
        <v>20.122829437255859</v>
      </c>
      <c r="I99" s="16">
        <v>20.388828277587891</v>
      </c>
      <c r="J99" s="16">
        <v>10.707981109619141</v>
      </c>
      <c r="K99" s="16">
        <v>11.04240608215332</v>
      </c>
      <c r="L99" s="16">
        <v>12.398626327514648</v>
      </c>
      <c r="M99" s="16">
        <v>9.7073516845703125</v>
      </c>
      <c r="N99" s="16">
        <v>9.5181264877319336</v>
      </c>
      <c r="O99" s="16">
        <v>9.0492801666259766</v>
      </c>
      <c r="P99" s="16">
        <v>10.292311668395996</v>
      </c>
      <c r="Q99" s="16">
        <v>11.745741844177246</v>
      </c>
      <c r="R99" s="16">
        <v>12.789280891418457</v>
      </c>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row>
    <row r="100" spans="1:67" s="2" customFormat="1">
      <c r="A100" s="143"/>
      <c r="B100" s="143"/>
      <c r="C100" s="13" t="s">
        <v>46</v>
      </c>
      <c r="D100" s="13" t="s">
        <v>51</v>
      </c>
      <c r="E100" s="15">
        <v>19.655534744262695</v>
      </c>
      <c r="F100" s="15">
        <v>19.836616516113281</v>
      </c>
      <c r="G100" s="15">
        <v>19.90025520324707</v>
      </c>
      <c r="H100" s="15">
        <v>19.996622085571289</v>
      </c>
      <c r="I100" s="15">
        <v>20.04942512512207</v>
      </c>
      <c r="J100" s="15">
        <v>10.319637298583984</v>
      </c>
      <c r="K100" s="15">
        <v>10.230327606201172</v>
      </c>
      <c r="L100" s="15">
        <v>11.310098648071289</v>
      </c>
      <c r="M100" s="15">
        <v>9.9535646438598633</v>
      </c>
      <c r="N100" s="15">
        <v>9.7535991668701172</v>
      </c>
      <c r="O100" s="15">
        <v>9.0133743286132812</v>
      </c>
      <c r="P100" s="15">
        <v>9.9210443496704102</v>
      </c>
      <c r="Q100" s="15">
        <v>11.042782783508301</v>
      </c>
      <c r="R100" s="15">
        <v>11.848173141479492</v>
      </c>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row>
    <row r="101" spans="1:67" ht="25.5" customHeight="1">
      <c r="A101" s="145"/>
      <c r="B101" s="145"/>
      <c r="C101" s="137" t="s">
        <v>91</v>
      </c>
      <c r="D101" s="137"/>
      <c r="E101" s="33">
        <v>-14.605051040649414</v>
      </c>
      <c r="F101" s="33">
        <v>-15.534322738647461</v>
      </c>
      <c r="G101" s="33">
        <v>-16.291635513305664</v>
      </c>
      <c r="H101" s="33">
        <v>-17.404296875</v>
      </c>
      <c r="I101" s="33">
        <v>-17.997060775756836</v>
      </c>
      <c r="J101" s="33">
        <v>-29.963895797729492</v>
      </c>
      <c r="K101" s="33">
        <v>-31.870599746704102</v>
      </c>
      <c r="L101" s="33">
        <v>-30.777231216430664</v>
      </c>
      <c r="M101" s="33">
        <v>-30.599172592163086</v>
      </c>
      <c r="N101" s="33">
        <v>-31.586883544921875</v>
      </c>
      <c r="O101" s="33">
        <v>-33.931739807128906</v>
      </c>
      <c r="P101" s="33">
        <v>-33.104999542236328</v>
      </c>
      <c r="Q101" s="33">
        <v>-32.108554840087891</v>
      </c>
      <c r="R101" s="33">
        <v>-31.719533920288086</v>
      </c>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row>
    <row r="102" spans="1:67" s="2" customFormat="1">
      <c r="A102" s="144" t="s">
        <v>18</v>
      </c>
      <c r="B102" s="144"/>
      <c r="C102" s="30" t="s">
        <v>45</v>
      </c>
      <c r="D102" s="30" t="s">
        <v>48</v>
      </c>
      <c r="E102" s="31">
        <v>27.000860214233398</v>
      </c>
      <c r="F102" s="31">
        <v>27.787961959838867</v>
      </c>
      <c r="G102" s="31">
        <v>27.397615432739258</v>
      </c>
      <c r="H102" s="31">
        <v>27.510208129882813</v>
      </c>
      <c r="I102" s="31">
        <v>26.793342590332031</v>
      </c>
      <c r="J102" s="31">
        <v>26.715497970581055</v>
      </c>
      <c r="K102" s="31">
        <v>27.318655014038086</v>
      </c>
      <c r="L102" s="31">
        <v>27.580493927001953</v>
      </c>
      <c r="M102" s="31">
        <v>27.410062789916992</v>
      </c>
      <c r="N102" s="31">
        <v>27.523708343505859</v>
      </c>
      <c r="O102" s="31">
        <v>27.782173156738281</v>
      </c>
      <c r="P102" s="31">
        <v>27.712936401367188</v>
      </c>
      <c r="Q102" s="31">
        <v>27.839805603027344</v>
      </c>
      <c r="R102" s="31">
        <v>28.397151947021484</v>
      </c>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row>
    <row r="103" spans="1:67">
      <c r="A103" s="143"/>
      <c r="B103" s="143"/>
      <c r="C103" s="17" t="s">
        <v>49</v>
      </c>
      <c r="D103" s="17" t="s">
        <v>50</v>
      </c>
      <c r="E103" s="16">
        <v>23.255104064941406</v>
      </c>
      <c r="F103" s="16">
        <v>23.147237777709961</v>
      </c>
      <c r="G103" s="16">
        <v>22.823005676269531</v>
      </c>
      <c r="H103" s="16">
        <v>23.005847930908203</v>
      </c>
      <c r="I103" s="16">
        <v>22.09406852722168</v>
      </c>
      <c r="J103" s="16">
        <v>22.120302200317383</v>
      </c>
      <c r="K103" s="16">
        <v>22.584524154663086</v>
      </c>
      <c r="L103" s="16">
        <v>22.84636116027832</v>
      </c>
      <c r="M103" s="16">
        <v>22.675926208496094</v>
      </c>
      <c r="N103" s="16">
        <v>22.789569854736328</v>
      </c>
      <c r="O103" s="16">
        <v>23.048038482666016</v>
      </c>
      <c r="P103" s="16">
        <v>22.839853286743164</v>
      </c>
      <c r="Q103" s="16">
        <v>22.827775955200195</v>
      </c>
      <c r="R103" s="16">
        <v>22.315961837768555</v>
      </c>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row>
    <row r="104" spans="1:67" s="2" customFormat="1">
      <c r="A104" s="143"/>
      <c r="B104" s="143"/>
      <c r="C104" s="13" t="s">
        <v>46</v>
      </c>
      <c r="D104" s="13" t="s">
        <v>51</v>
      </c>
      <c r="E104" s="15">
        <v>21.638635635375977</v>
      </c>
      <c r="F104" s="15">
        <v>21.85853385925293</v>
      </c>
      <c r="G104" s="15">
        <v>21.734722137451172</v>
      </c>
      <c r="H104" s="15">
        <v>21.879035949707031</v>
      </c>
      <c r="I104" s="15">
        <v>21.096162796020508</v>
      </c>
      <c r="J104" s="15">
        <v>21.293575286865234</v>
      </c>
      <c r="K104" s="15">
        <v>21.664548873901367</v>
      </c>
      <c r="L104" s="15">
        <v>21.912008285522461</v>
      </c>
      <c r="M104" s="15">
        <v>21.810098648071289</v>
      </c>
      <c r="N104" s="15">
        <v>21.926494598388672</v>
      </c>
      <c r="O104" s="15">
        <v>22.156156539916992</v>
      </c>
      <c r="P104" s="15">
        <v>22.126810073852539</v>
      </c>
      <c r="Q104" s="15">
        <v>22.253080368041992</v>
      </c>
      <c r="R104" s="15">
        <v>21.99250602722168</v>
      </c>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row>
    <row r="105" spans="1:67" ht="25.5" customHeight="1">
      <c r="A105" s="145"/>
      <c r="B105" s="145"/>
      <c r="C105" s="137" t="s">
        <v>91</v>
      </c>
      <c r="D105" s="137"/>
      <c r="E105" s="33">
        <v>-19.859458923339844</v>
      </c>
      <c r="F105" s="33">
        <v>-21.338117599487305</v>
      </c>
      <c r="G105" s="33">
        <v>-20.669292449951172</v>
      </c>
      <c r="H105" s="33">
        <v>-20.469390869140625</v>
      </c>
      <c r="I105" s="33">
        <v>-21.263416290283203</v>
      </c>
      <c r="J105" s="33">
        <v>-20.295045852661133</v>
      </c>
      <c r="K105" s="33">
        <v>-20.696868896484375</v>
      </c>
      <c r="L105" s="33">
        <v>-20.552516937255859</v>
      </c>
      <c r="M105" s="33">
        <v>-20.430322647094727</v>
      </c>
      <c r="N105" s="33">
        <v>-20.335971832275391</v>
      </c>
      <c r="O105" s="33">
        <v>-20.250455856323242</v>
      </c>
      <c r="P105" s="33">
        <v>-20.157106399536133</v>
      </c>
      <c r="Q105" s="33">
        <v>-20.067399978637695</v>
      </c>
      <c r="R105" s="33">
        <v>-22.553831100463867</v>
      </c>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row>
    <row r="106" spans="1:67">
      <c r="A106" s="144" t="s">
        <v>19</v>
      </c>
      <c r="B106" s="144"/>
      <c r="C106" s="30" t="s">
        <v>45</v>
      </c>
      <c r="D106" s="30" t="s">
        <v>48</v>
      </c>
      <c r="E106" s="31">
        <v>27.834997177124023</v>
      </c>
      <c r="F106" s="31">
        <v>30.424097061157227</v>
      </c>
      <c r="G106" s="31">
        <v>30.696800231933594</v>
      </c>
      <c r="H106" s="31">
        <v>30.959938049316406</v>
      </c>
      <c r="I106" s="31">
        <v>31.278100967407227</v>
      </c>
      <c r="J106" s="31">
        <v>31.645944595336914</v>
      </c>
      <c r="K106" s="31">
        <v>24.200008392333984</v>
      </c>
      <c r="L106" s="31">
        <v>22.764636993408203</v>
      </c>
      <c r="M106" s="31">
        <v>22.610988616943359</v>
      </c>
      <c r="N106" s="31">
        <v>22.949966430664063</v>
      </c>
      <c r="O106" s="31">
        <v>23.377969741821289</v>
      </c>
      <c r="P106" s="31">
        <v>23.632509231567383</v>
      </c>
      <c r="Q106" s="31">
        <v>23.864862442016602</v>
      </c>
      <c r="R106" s="31">
        <v>24.220895767211914</v>
      </c>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row>
    <row r="107" spans="1:67">
      <c r="A107" s="143"/>
      <c r="B107" s="143"/>
      <c r="C107" s="17" t="s">
        <v>49</v>
      </c>
      <c r="D107" s="17" t="s">
        <v>50</v>
      </c>
      <c r="E107" s="16">
        <v>27.194766998291016</v>
      </c>
      <c r="F107" s="16">
        <v>29.772029876708984</v>
      </c>
      <c r="G107" s="16">
        <v>30.048938751220703</v>
      </c>
      <c r="H107" s="16">
        <v>30.31071662902832</v>
      </c>
      <c r="I107" s="16">
        <v>30.649591445922852</v>
      </c>
      <c r="J107" s="16">
        <v>31.047109603881836</v>
      </c>
      <c r="K107" s="16">
        <v>23.624011993408203</v>
      </c>
      <c r="L107" s="16">
        <v>22.198907852172852</v>
      </c>
      <c r="M107" s="16">
        <v>22.092960357666016</v>
      </c>
      <c r="N107" s="16">
        <v>22.454715728759766</v>
      </c>
      <c r="O107" s="16">
        <v>22.911478042602539</v>
      </c>
      <c r="P107" s="16">
        <v>23.183120727539063</v>
      </c>
      <c r="Q107" s="16">
        <v>23.431085586547852</v>
      </c>
      <c r="R107" s="16">
        <v>23.811042785644531</v>
      </c>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row>
    <row r="108" spans="1:67">
      <c r="A108" s="143"/>
      <c r="B108" s="143"/>
      <c r="C108" s="13" t="s">
        <v>46</v>
      </c>
      <c r="D108" s="13" t="s">
        <v>51</v>
      </c>
      <c r="E108" s="15">
        <v>27.246711730957031</v>
      </c>
      <c r="F108" s="15">
        <v>29.804742813110352</v>
      </c>
      <c r="G108" s="15">
        <v>30.081100463867188</v>
      </c>
      <c r="H108" s="15">
        <v>30.342433929443359</v>
      </c>
      <c r="I108" s="15">
        <v>30.680299758911133</v>
      </c>
      <c r="J108" s="15">
        <v>31.076366424560547</v>
      </c>
      <c r="K108" s="15">
        <v>23.692333221435547</v>
      </c>
      <c r="L108" s="15">
        <v>22.265953063964844</v>
      </c>
      <c r="M108" s="15">
        <v>22.154365539550781</v>
      </c>
      <c r="N108" s="15">
        <v>22.513418197631836</v>
      </c>
      <c r="O108" s="15">
        <v>22.966772079467773</v>
      </c>
      <c r="P108" s="15">
        <v>23.236387252807617</v>
      </c>
      <c r="Q108" s="15">
        <v>23.482501983642578</v>
      </c>
      <c r="R108" s="15">
        <v>23.859622955322266</v>
      </c>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row>
    <row r="109" spans="1:67" ht="25.5" customHeight="1">
      <c r="A109" s="145"/>
      <c r="B109" s="145"/>
      <c r="C109" s="137" t="s">
        <v>91</v>
      </c>
      <c r="D109" s="137"/>
      <c r="E109" s="33">
        <v>-2.1134741306304932</v>
      </c>
      <c r="F109" s="33">
        <v>-2.0357358455657959</v>
      </c>
      <c r="G109" s="33">
        <v>-2.0057456493377686</v>
      </c>
      <c r="H109" s="33">
        <v>-1.9945263862609863</v>
      </c>
      <c r="I109" s="33">
        <v>-1.9112452268600464</v>
      </c>
      <c r="J109" s="33">
        <v>-1.7998456954956055</v>
      </c>
      <c r="K109" s="33">
        <v>-2.0978305339813232</v>
      </c>
      <c r="L109" s="33">
        <v>-2.1906077861785889</v>
      </c>
      <c r="M109" s="33">
        <v>-2.0194742679595947</v>
      </c>
      <c r="N109" s="33">
        <v>-1.9021737575531006</v>
      </c>
      <c r="O109" s="33">
        <v>-1.7589108943939209</v>
      </c>
      <c r="P109" s="33">
        <v>-1.6761740446090698</v>
      </c>
      <c r="Q109" s="33">
        <v>-1.6021901369094849</v>
      </c>
      <c r="R109" s="33">
        <v>-1.4915748834609985</v>
      </c>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row>
    <row r="110" spans="1:67" s="2" customFormat="1">
      <c r="A110" s="144" t="s">
        <v>23</v>
      </c>
      <c r="B110" s="144"/>
      <c r="C110" s="30" t="s">
        <v>45</v>
      </c>
      <c r="D110" s="30" t="s">
        <v>48</v>
      </c>
      <c r="E110" s="31">
        <v>14.626930236816406</v>
      </c>
      <c r="F110" s="31">
        <v>16.695356369018555</v>
      </c>
      <c r="G110" s="31">
        <v>16.333791732788086</v>
      </c>
      <c r="H110" s="31">
        <v>16.17933464050293</v>
      </c>
      <c r="I110" s="31">
        <v>15.219589233398438</v>
      </c>
      <c r="J110" s="31">
        <v>16.584178924560547</v>
      </c>
      <c r="K110" s="31">
        <v>15.856692314147949</v>
      </c>
      <c r="L110" s="31">
        <v>15.078621864318848</v>
      </c>
      <c r="M110" s="31">
        <v>14.369081497192383</v>
      </c>
      <c r="N110" s="31">
        <v>15.460795402526855</v>
      </c>
      <c r="O110" s="31">
        <v>16.835042953491211</v>
      </c>
      <c r="P110" s="31">
        <v>16.206695556640625</v>
      </c>
      <c r="Q110" s="31">
        <v>19.702081680297852</v>
      </c>
      <c r="R110" s="31">
        <v>19.427322387695313</v>
      </c>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row>
    <row r="111" spans="1:67">
      <c r="A111" s="143"/>
      <c r="B111" s="143"/>
      <c r="C111" s="17" t="s">
        <v>49</v>
      </c>
      <c r="D111" s="17" t="s">
        <v>50</v>
      </c>
      <c r="E111" s="16">
        <v>11.937785148620605</v>
      </c>
      <c r="F111" s="16">
        <v>13.016819953918457</v>
      </c>
      <c r="G111" s="16">
        <v>12.764750480651855</v>
      </c>
      <c r="H111" s="16">
        <v>12.568049430847168</v>
      </c>
      <c r="I111" s="16">
        <v>11.686291694641113</v>
      </c>
      <c r="J111" s="16">
        <v>12.787535667419434</v>
      </c>
      <c r="K111" s="16">
        <v>11.91510009765625</v>
      </c>
      <c r="L111" s="16">
        <v>11.24550724029541</v>
      </c>
      <c r="M111" s="16">
        <v>10.674274444580078</v>
      </c>
      <c r="N111" s="16">
        <v>11.306438446044922</v>
      </c>
      <c r="O111" s="16">
        <v>12.221025466918945</v>
      </c>
      <c r="P111" s="16">
        <v>11.939090728759766</v>
      </c>
      <c r="Q111" s="16">
        <v>14.720211029052734</v>
      </c>
      <c r="R111" s="16">
        <v>14.376311302185059</v>
      </c>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row>
    <row r="112" spans="1:67" s="2" customFormat="1">
      <c r="A112" s="143"/>
      <c r="B112" s="143"/>
      <c r="C112" s="13" t="s">
        <v>46</v>
      </c>
      <c r="D112" s="13" t="s">
        <v>51</v>
      </c>
      <c r="E112" s="15">
        <v>11.835501670837402</v>
      </c>
      <c r="F112" s="15">
        <v>13.106246948242188</v>
      </c>
      <c r="G112" s="15">
        <v>12.856059074401855</v>
      </c>
      <c r="H112" s="15">
        <v>12.660825729370117</v>
      </c>
      <c r="I112" s="15">
        <v>11.778189659118652</v>
      </c>
      <c r="J112" s="15">
        <v>12.949568748474121</v>
      </c>
      <c r="K112" s="15">
        <v>12.068630218505859</v>
      </c>
      <c r="L112" s="15">
        <v>11.340692520141602</v>
      </c>
      <c r="M112" s="15">
        <v>10.773709297180176</v>
      </c>
      <c r="N112" s="15">
        <v>11.405494689941406</v>
      </c>
      <c r="O112" s="15">
        <v>12.342510223388672</v>
      </c>
      <c r="P112" s="15">
        <v>12.03656005859375</v>
      </c>
      <c r="Q112" s="15">
        <v>14.905134201049805</v>
      </c>
      <c r="R112" s="15">
        <v>14.563801765441895</v>
      </c>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row>
    <row r="113" spans="1:67" ht="25.5" customHeight="1">
      <c r="A113" s="145"/>
      <c r="B113" s="145"/>
      <c r="C113" s="137" t="s">
        <v>91</v>
      </c>
      <c r="D113" s="137"/>
      <c r="E113" s="33">
        <v>-19.084173202514648</v>
      </c>
      <c r="F113" s="33">
        <v>-21.497650146484375</v>
      </c>
      <c r="G113" s="33">
        <v>-21.291643142700195</v>
      </c>
      <c r="H113" s="33">
        <v>-21.746932983398438</v>
      </c>
      <c r="I113" s="33">
        <v>-22.611644744873047</v>
      </c>
      <c r="J113" s="33">
        <v>-21.916130065917969</v>
      </c>
      <c r="K113" s="33">
        <v>-23.889358520507813</v>
      </c>
      <c r="L113" s="33">
        <v>-24.789594650268555</v>
      </c>
      <c r="M113" s="33">
        <v>-25.021587371826172</v>
      </c>
      <c r="N113" s="33">
        <v>-26.229574203491211</v>
      </c>
      <c r="O113" s="33">
        <v>-26.685602188110352</v>
      </c>
      <c r="P113" s="33">
        <v>-25.730941772460938</v>
      </c>
      <c r="Q113" s="33">
        <v>-24.347414016723633</v>
      </c>
      <c r="R113" s="33">
        <v>-25.034435272216797</v>
      </c>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row>
    <row r="114" spans="1:67" s="2" customFormat="1">
      <c r="A114" s="144" t="s">
        <v>35</v>
      </c>
      <c r="B114" s="144"/>
      <c r="C114" s="30" t="s">
        <v>45</v>
      </c>
      <c r="D114" s="30" t="s">
        <v>48</v>
      </c>
      <c r="E114" s="31">
        <v>13.518684387207031</v>
      </c>
      <c r="F114" s="31">
        <v>12.314812660217285</v>
      </c>
      <c r="G114" s="31">
        <v>13.396071434020996</v>
      </c>
      <c r="H114" s="31">
        <v>8.4169092178344727</v>
      </c>
      <c r="I114" s="31">
        <v>8.509282112121582</v>
      </c>
      <c r="J114" s="31">
        <v>9.5223236083984375</v>
      </c>
      <c r="K114" s="31">
        <v>10.425130844116211</v>
      </c>
      <c r="L114" s="31">
        <v>11.63276195526123</v>
      </c>
      <c r="M114" s="31">
        <v>8.9034185409545898</v>
      </c>
      <c r="N114" s="31">
        <v>9.389434814453125</v>
      </c>
      <c r="O114" s="31">
        <v>11.252875328063965</v>
      </c>
      <c r="P114" s="31">
        <v>11.224247932434082</v>
      </c>
      <c r="Q114" s="31">
        <v>11.184169769287109</v>
      </c>
      <c r="R114" s="31">
        <v>11.648599624633789</v>
      </c>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row>
    <row r="115" spans="1:67">
      <c r="A115" s="143"/>
      <c r="B115" s="143"/>
      <c r="C115" s="17" t="s">
        <v>49</v>
      </c>
      <c r="D115" s="17" t="s">
        <v>50</v>
      </c>
      <c r="E115" s="16">
        <v>11.293471336364746</v>
      </c>
      <c r="F115" s="16">
        <v>10.429272651672363</v>
      </c>
      <c r="G115" s="16">
        <v>11.098276138305664</v>
      </c>
      <c r="H115" s="16">
        <v>4.5482897758483887</v>
      </c>
      <c r="I115" s="16">
        <v>4.6400222778320312</v>
      </c>
      <c r="J115" s="16">
        <v>5.4397492408752441</v>
      </c>
      <c r="K115" s="16">
        <v>10.425130844116211</v>
      </c>
      <c r="L115" s="16">
        <v>11.643133163452148</v>
      </c>
      <c r="M115" s="16">
        <v>7.3983249664306641</v>
      </c>
      <c r="N115" s="16">
        <v>8.12322998046875</v>
      </c>
      <c r="O115" s="16">
        <v>10.858296394348145</v>
      </c>
      <c r="P115" s="16">
        <v>10.868668556213379</v>
      </c>
      <c r="Q115" s="16">
        <v>10.861093521118164</v>
      </c>
      <c r="R115" s="16">
        <v>11.449511528015137</v>
      </c>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row>
    <row r="116" spans="1:67" s="2" customFormat="1">
      <c r="A116" s="143"/>
      <c r="B116" s="143"/>
      <c r="C116" s="13" t="s">
        <v>46</v>
      </c>
      <c r="D116" s="13" t="s">
        <v>51</v>
      </c>
      <c r="E116" s="15">
        <v>11.382810592651367</v>
      </c>
      <c r="F116" s="15">
        <v>10.512044906616211</v>
      </c>
      <c r="G116" s="15">
        <v>11.176052093505859</v>
      </c>
      <c r="H116" s="15">
        <v>8.9887180328369141</v>
      </c>
      <c r="I116" s="15">
        <v>9.0797700881958008</v>
      </c>
      <c r="J116" s="15">
        <v>9.6740503311157227</v>
      </c>
      <c r="K116" s="15">
        <v>10.570116996765137</v>
      </c>
      <c r="L116" s="15">
        <v>11.779034614562988</v>
      </c>
      <c r="M116" s="15">
        <v>9.0597667694091797</v>
      </c>
      <c r="N116" s="15">
        <v>9.5421533584594727</v>
      </c>
      <c r="O116" s="15">
        <v>11.391689300537109</v>
      </c>
      <c r="P116" s="15">
        <v>11.363275527954102</v>
      </c>
      <c r="Q116" s="15">
        <v>11.32349681854248</v>
      </c>
      <c r="R116" s="15">
        <v>11.78446102142334</v>
      </c>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row>
    <row r="117" spans="1:67" ht="25.5" customHeight="1">
      <c r="A117" s="145"/>
      <c r="B117" s="145"/>
      <c r="C117" s="137" t="s">
        <v>91</v>
      </c>
      <c r="D117" s="137"/>
      <c r="E117" s="33">
        <v>-15.799420356750488</v>
      </c>
      <c r="F117" s="33">
        <v>-14.639019012451172</v>
      </c>
      <c r="G117" s="33">
        <v>-16.572166442871094</v>
      </c>
      <c r="H117" s="33">
        <v>6.7935724258422852</v>
      </c>
      <c r="I117" s="33">
        <v>6.7043018341064453</v>
      </c>
      <c r="J117" s="33">
        <v>1.5933791399002075</v>
      </c>
      <c r="K117" s="33">
        <v>1.3907370567321777</v>
      </c>
      <c r="L117" s="33">
        <v>1.2574198246002197</v>
      </c>
      <c r="M117" s="33">
        <v>1.7560471296310425</v>
      </c>
      <c r="N117" s="33">
        <v>1.6264934539794922</v>
      </c>
      <c r="O117" s="33">
        <v>1.2335866689682007</v>
      </c>
      <c r="P117" s="33">
        <v>1.2386361360549927</v>
      </c>
      <c r="Q117" s="33">
        <v>1.245752215385437</v>
      </c>
      <c r="R117" s="33">
        <v>1.166332483291626</v>
      </c>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row>
    <row r="118" spans="1:67" s="2" customFormat="1">
      <c r="A118" s="144" t="s">
        <v>30</v>
      </c>
      <c r="B118" s="144"/>
      <c r="C118" s="30" t="s">
        <v>45</v>
      </c>
      <c r="D118" s="30" t="s">
        <v>48</v>
      </c>
      <c r="E118" s="31" t="s">
        <v>40</v>
      </c>
      <c r="F118" s="31" t="s">
        <v>40</v>
      </c>
      <c r="G118" s="31" t="s">
        <v>40</v>
      </c>
      <c r="H118" s="31" t="s">
        <v>40</v>
      </c>
      <c r="I118" s="31">
        <v>18.812053680419922</v>
      </c>
      <c r="J118" s="31">
        <v>19.296365737915039</v>
      </c>
      <c r="K118" s="31">
        <v>20.003976821899414</v>
      </c>
      <c r="L118" s="31">
        <v>19.562191009521484</v>
      </c>
      <c r="M118" s="31">
        <v>19.454885482788086</v>
      </c>
      <c r="N118" s="31">
        <v>20.000602722167969</v>
      </c>
      <c r="O118" s="31">
        <v>20.280805587768555</v>
      </c>
      <c r="P118" s="31">
        <v>18.424203872680664</v>
      </c>
      <c r="Q118" s="31">
        <v>18.381816864013672</v>
      </c>
      <c r="R118" s="31">
        <v>19.604921340942383</v>
      </c>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row>
    <row r="119" spans="1:67">
      <c r="A119" s="143"/>
      <c r="B119" s="143"/>
      <c r="C119" s="17" t="s">
        <v>49</v>
      </c>
      <c r="D119" s="17" t="s">
        <v>50</v>
      </c>
      <c r="E119" s="16" t="s">
        <v>40</v>
      </c>
      <c r="F119" s="16" t="s">
        <v>40</v>
      </c>
      <c r="G119" s="16" t="s">
        <v>40</v>
      </c>
      <c r="H119" s="16" t="s">
        <v>40</v>
      </c>
      <c r="I119" s="16">
        <v>18.504510879516602</v>
      </c>
      <c r="J119" s="16">
        <v>18.85814094543457</v>
      </c>
      <c r="K119" s="16">
        <v>19.400209426879883</v>
      </c>
      <c r="L119" s="16">
        <v>18.135629653930664</v>
      </c>
      <c r="M119" s="16">
        <v>18.046817779541016</v>
      </c>
      <c r="N119" s="16">
        <v>18.534927368164062</v>
      </c>
      <c r="O119" s="16">
        <v>18.765522003173828</v>
      </c>
      <c r="P119" s="16">
        <v>15.00767707824707</v>
      </c>
      <c r="Q119" s="16">
        <v>15.137887001037598</v>
      </c>
      <c r="R119" s="16">
        <v>15.434000015258789</v>
      </c>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row>
    <row r="120" spans="1:67" s="2" customFormat="1">
      <c r="A120" s="143"/>
      <c r="B120" s="143"/>
      <c r="C120" s="13" t="s">
        <v>46</v>
      </c>
      <c r="D120" s="13" t="s">
        <v>51</v>
      </c>
      <c r="E120" s="15" t="s">
        <v>40</v>
      </c>
      <c r="F120" s="15" t="s">
        <v>40</v>
      </c>
      <c r="G120" s="15" t="s">
        <v>40</v>
      </c>
      <c r="H120" s="15" t="s">
        <v>40</v>
      </c>
      <c r="I120" s="15">
        <v>18.62249755859375</v>
      </c>
      <c r="J120" s="15">
        <v>18.973487854003906</v>
      </c>
      <c r="K120" s="15">
        <v>19.513374328613281</v>
      </c>
      <c r="L120" s="15">
        <v>19.086669921875</v>
      </c>
      <c r="M120" s="15">
        <v>18.973644256591797</v>
      </c>
      <c r="N120" s="15">
        <v>18.122808456420898</v>
      </c>
      <c r="O120" s="15">
        <v>18.332254409790039</v>
      </c>
      <c r="P120" s="15">
        <v>15.339372634887695</v>
      </c>
      <c r="Q120" s="15">
        <v>15.480648040771484</v>
      </c>
      <c r="R120" s="15">
        <v>15.762221336364746</v>
      </c>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row>
    <row r="121" spans="1:67" ht="25.5" customHeight="1">
      <c r="A121" s="145"/>
      <c r="B121" s="145"/>
      <c r="C121" s="137" t="s">
        <v>91</v>
      </c>
      <c r="D121" s="137"/>
      <c r="E121" s="33" t="s">
        <v>40</v>
      </c>
      <c r="F121" s="33" t="s">
        <v>40</v>
      </c>
      <c r="G121" s="33" t="s">
        <v>40</v>
      </c>
      <c r="H121" s="33" t="s">
        <v>40</v>
      </c>
      <c r="I121" s="33">
        <v>-1.0076311826705933</v>
      </c>
      <c r="J121" s="33">
        <v>-1.6732574701309204</v>
      </c>
      <c r="K121" s="33">
        <v>-2.4525249004364014</v>
      </c>
      <c r="L121" s="33">
        <v>-2.4308171272277832</v>
      </c>
      <c r="M121" s="33">
        <v>-2.4736266136169434</v>
      </c>
      <c r="N121" s="33">
        <v>-9.3886880874633789</v>
      </c>
      <c r="O121" s="33">
        <v>-9.6078586578369141</v>
      </c>
      <c r="P121" s="33">
        <v>-16.743362426757813</v>
      </c>
      <c r="Q121" s="33">
        <v>-15.782818794250488</v>
      </c>
      <c r="R121" s="33">
        <v>-19.600690841674805</v>
      </c>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row>
    <row r="122" spans="1:67" s="2" customFormat="1">
      <c r="A122" s="144" t="s">
        <v>20</v>
      </c>
      <c r="B122" s="144"/>
      <c r="C122" s="30" t="s">
        <v>45</v>
      </c>
      <c r="D122" s="30" t="s">
        <v>48</v>
      </c>
      <c r="E122" s="31">
        <v>16.249282836914062</v>
      </c>
      <c r="F122" s="31">
        <v>16.710077285766602</v>
      </c>
      <c r="G122" s="31">
        <v>16.165838241577148</v>
      </c>
      <c r="H122" s="31">
        <v>16.583101272583008</v>
      </c>
      <c r="I122" s="31">
        <v>16.895881652832031</v>
      </c>
      <c r="J122" s="31">
        <v>17.180627822875977</v>
      </c>
      <c r="K122" s="31">
        <v>17.190616607666016</v>
      </c>
      <c r="L122" s="31">
        <v>16.503044128417969</v>
      </c>
      <c r="M122" s="31">
        <v>17.109691619873047</v>
      </c>
      <c r="N122" s="31">
        <v>18.710947036743164</v>
      </c>
      <c r="O122" s="31">
        <v>19.107212066650391</v>
      </c>
      <c r="P122" s="31">
        <v>19.98649787902832</v>
      </c>
      <c r="Q122" s="31">
        <v>20.060077667236328</v>
      </c>
      <c r="R122" s="31">
        <v>20.15020751953125</v>
      </c>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row>
    <row r="123" spans="1:67">
      <c r="A123" s="143"/>
      <c r="B123" s="143"/>
      <c r="C123" s="17" t="s">
        <v>49</v>
      </c>
      <c r="D123" s="17" t="s">
        <v>50</v>
      </c>
      <c r="E123" s="16">
        <v>15.404550552368164</v>
      </c>
      <c r="F123" s="16">
        <v>15.665801048278809</v>
      </c>
      <c r="G123" s="16">
        <v>15.103922843933105</v>
      </c>
      <c r="H123" s="16">
        <v>15.372377395629883</v>
      </c>
      <c r="I123" s="16">
        <v>15.651936531066895</v>
      </c>
      <c r="J123" s="16">
        <v>15.871252059936523</v>
      </c>
      <c r="K123" s="16">
        <v>15.65770149230957</v>
      </c>
      <c r="L123" s="16">
        <v>14.728279113769531</v>
      </c>
      <c r="M123" s="16">
        <v>15.163679122924805</v>
      </c>
      <c r="N123" s="16">
        <v>16.636377334594727</v>
      </c>
      <c r="O123" s="16">
        <v>16.881414413452148</v>
      </c>
      <c r="P123" s="16">
        <v>17.449935913085938</v>
      </c>
      <c r="Q123" s="16">
        <v>17.503498077392578</v>
      </c>
      <c r="R123" s="16">
        <v>17.556097030639648</v>
      </c>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row>
    <row r="124" spans="1:67" s="2" customFormat="1">
      <c r="A124" s="143"/>
      <c r="B124" s="143"/>
      <c r="C124" s="13" t="s">
        <v>46</v>
      </c>
      <c r="D124" s="13" t="s">
        <v>51</v>
      </c>
      <c r="E124" s="15">
        <v>12.872732162475586</v>
      </c>
      <c r="F124" s="15">
        <v>13.615580558776855</v>
      </c>
      <c r="G124" s="15">
        <v>12.301994323730469</v>
      </c>
      <c r="H124" s="15">
        <v>13.016312599182129</v>
      </c>
      <c r="I124" s="15">
        <v>13.544609069824219</v>
      </c>
      <c r="J124" s="15">
        <v>13.916403770446777</v>
      </c>
      <c r="K124" s="15">
        <v>13.268893241882324</v>
      </c>
      <c r="L124" s="15">
        <v>11.251824378967285</v>
      </c>
      <c r="M124" s="15">
        <v>11.915302276611328</v>
      </c>
      <c r="N124" s="15">
        <v>14.748177528381348</v>
      </c>
      <c r="O124" s="15">
        <v>15.150639533996582</v>
      </c>
      <c r="P124" s="15">
        <v>15.63201904296875</v>
      </c>
      <c r="Q124" s="15">
        <v>15.702736854553223</v>
      </c>
      <c r="R124" s="15">
        <v>15.789361953735352</v>
      </c>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row>
    <row r="125" spans="1:67" ht="25.5" customHeight="1">
      <c r="A125" s="145"/>
      <c r="B125" s="145"/>
      <c r="C125" s="137" t="s">
        <v>91</v>
      </c>
      <c r="D125" s="137"/>
      <c r="E125" s="33">
        <v>-20.779689788818359</v>
      </c>
      <c r="F125" s="33">
        <v>-18.518745422363281</v>
      </c>
      <c r="G125" s="33">
        <v>-23.901290893554688</v>
      </c>
      <c r="H125" s="33">
        <v>-21.508573532104492</v>
      </c>
      <c r="I125" s="33">
        <v>-19.834848403930664</v>
      </c>
      <c r="J125" s="33">
        <v>-18.999444961547852</v>
      </c>
      <c r="K125" s="33">
        <v>-22.813163757324219</v>
      </c>
      <c r="L125" s="33">
        <v>-31.819704055786133</v>
      </c>
      <c r="M125" s="33">
        <v>-30.359338760375977</v>
      </c>
      <c r="N125" s="33">
        <v>-21.178882598876953</v>
      </c>
      <c r="O125" s="33">
        <v>-20.707220077514648</v>
      </c>
      <c r="P125" s="33">
        <v>-21.787103652954102</v>
      </c>
      <c r="Q125" s="33">
        <v>-21.721454620361328</v>
      </c>
      <c r="R125" s="33">
        <v>-21.641691207885742</v>
      </c>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row>
    <row r="126" spans="1:67">
      <c r="A126" s="144" t="s">
        <v>0</v>
      </c>
      <c r="B126" s="144"/>
      <c r="C126" s="30" t="s">
        <v>45</v>
      </c>
      <c r="D126" s="30" t="s">
        <v>48</v>
      </c>
      <c r="E126" s="31">
        <v>30.864967346191406</v>
      </c>
      <c r="F126" s="31">
        <v>29.447479248046875</v>
      </c>
      <c r="G126" s="31">
        <v>30.062032699584961</v>
      </c>
      <c r="H126" s="31">
        <v>30.793346405029297</v>
      </c>
      <c r="I126" s="31">
        <v>30.864311218261719</v>
      </c>
      <c r="J126" s="31">
        <v>29.918567657470703</v>
      </c>
      <c r="K126" s="31">
        <v>27.651979446411133</v>
      </c>
      <c r="L126" s="31">
        <v>27.369897842407227</v>
      </c>
      <c r="M126" s="31">
        <v>25.657936096191406</v>
      </c>
      <c r="N126" s="31">
        <v>25.233572006225586</v>
      </c>
      <c r="O126" s="31">
        <v>25.29755973815918</v>
      </c>
      <c r="P126" s="31">
        <v>25.979734420776367</v>
      </c>
      <c r="Q126" s="31">
        <v>25.765407562255859</v>
      </c>
      <c r="R126" s="31">
        <v>25.492639541625977</v>
      </c>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row>
    <row r="127" spans="1:67">
      <c r="A127" s="143"/>
      <c r="B127" s="143"/>
      <c r="C127" s="17" t="s">
        <v>49</v>
      </c>
      <c r="D127" s="17" t="s">
        <v>50</v>
      </c>
      <c r="E127" s="16">
        <v>24.762838363647461</v>
      </c>
      <c r="F127" s="16">
        <v>23.251214981079102</v>
      </c>
      <c r="G127" s="16">
        <v>23.79466438293457</v>
      </c>
      <c r="H127" s="16">
        <v>24.261751174926758</v>
      </c>
      <c r="I127" s="16">
        <v>23.894889831542969</v>
      </c>
      <c r="J127" s="16">
        <v>22.739509582519531</v>
      </c>
      <c r="K127" s="16">
        <v>19.34245491027832</v>
      </c>
      <c r="L127" s="16">
        <v>18.899917602539063</v>
      </c>
      <c r="M127" s="16">
        <v>17.605173110961914</v>
      </c>
      <c r="N127" s="16">
        <v>16.911413192749023</v>
      </c>
      <c r="O127" s="16">
        <v>17.121986389160156</v>
      </c>
      <c r="P127" s="16">
        <v>17.343273162841797</v>
      </c>
      <c r="Q127" s="16">
        <v>17.896556854248047</v>
      </c>
      <c r="R127" s="16">
        <v>17.312530517578125</v>
      </c>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row>
    <row r="128" spans="1:67">
      <c r="A128" s="143"/>
      <c r="B128" s="143"/>
      <c r="C128" s="13" t="s">
        <v>46</v>
      </c>
      <c r="D128" s="13" t="s">
        <v>51</v>
      </c>
      <c r="E128" s="15">
        <v>24.56903076171875</v>
      </c>
      <c r="F128" s="15">
        <v>23.471441268920898</v>
      </c>
      <c r="G128" s="15">
        <v>23.816501617431641</v>
      </c>
      <c r="H128" s="15">
        <v>24.35749626159668</v>
      </c>
      <c r="I128" s="15">
        <v>23.834840774536133</v>
      </c>
      <c r="J128" s="15">
        <v>22.451187133789063</v>
      </c>
      <c r="K128" s="15">
        <v>19.079349517822266</v>
      </c>
      <c r="L128" s="15">
        <v>18.352783203125</v>
      </c>
      <c r="M128" s="15">
        <v>17.436300277709961</v>
      </c>
      <c r="N128" s="15">
        <v>16.554967880249023</v>
      </c>
      <c r="O128" s="15">
        <v>16.754650115966797</v>
      </c>
      <c r="P128" s="15">
        <v>16.96782112121582</v>
      </c>
      <c r="Q128" s="15">
        <v>17.493143081665039</v>
      </c>
      <c r="R128" s="15">
        <v>17.076562881469727</v>
      </c>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row>
    <row r="129" spans="1:67" ht="25.5" customHeight="1">
      <c r="A129" s="145"/>
      <c r="B129" s="145"/>
      <c r="C129" s="137" t="s">
        <v>91</v>
      </c>
      <c r="D129" s="137"/>
      <c r="E129" s="33">
        <v>-20.398324966430664</v>
      </c>
      <c r="F129" s="33">
        <v>-20.293886184692383</v>
      </c>
      <c r="G129" s="33">
        <v>-20.775478363037109</v>
      </c>
      <c r="H129" s="33">
        <v>-20.90013313293457</v>
      </c>
      <c r="I129" s="33">
        <v>-22.775400161743164</v>
      </c>
      <c r="J129" s="33">
        <v>-24.959016799926758</v>
      </c>
      <c r="K129" s="33">
        <v>-31.001867294311523</v>
      </c>
      <c r="L129" s="33">
        <v>-32.94537353515625</v>
      </c>
      <c r="M129" s="33">
        <v>-32.043247222900391</v>
      </c>
      <c r="N129" s="33">
        <v>-34.393085479736328</v>
      </c>
      <c r="O129" s="33">
        <v>-33.769699096679688</v>
      </c>
      <c r="P129" s="33">
        <v>-34.688243865966797</v>
      </c>
      <c r="Q129" s="33">
        <v>-32.106086730957031</v>
      </c>
      <c r="R129" s="33">
        <v>-33.013751983642578</v>
      </c>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row>
    <row r="130" spans="1:67" s="2" customFormat="1">
      <c r="A130" s="144" t="s">
        <v>25</v>
      </c>
      <c r="B130" s="144"/>
      <c r="C130" s="30" t="s">
        <v>45</v>
      </c>
      <c r="D130" s="30" t="s">
        <v>48</v>
      </c>
      <c r="E130" s="31">
        <v>24.215507507324219</v>
      </c>
      <c r="F130" s="31">
        <v>23.462253570556641</v>
      </c>
      <c r="G130" s="31">
        <v>23.789762496948242</v>
      </c>
      <c r="H130" s="31">
        <v>23.970746994018555</v>
      </c>
      <c r="I130" s="31">
        <v>24.342815399169922</v>
      </c>
      <c r="J130" s="31">
        <v>24.698085784912109</v>
      </c>
      <c r="K130" s="31">
        <v>24.27574348449707</v>
      </c>
      <c r="L130" s="31">
        <v>23.754920959472656</v>
      </c>
      <c r="M130" s="31">
        <v>23.404180526733398</v>
      </c>
      <c r="N130" s="31">
        <v>24.152780532836914</v>
      </c>
      <c r="O130" s="31">
        <v>24.394876480102539</v>
      </c>
      <c r="P130" s="31">
        <v>24.255350112915039</v>
      </c>
      <c r="Q130" s="31">
        <v>24.256912231445313</v>
      </c>
      <c r="R130" s="31">
        <v>24.469728469848633</v>
      </c>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row>
    <row r="131" spans="1:67">
      <c r="A131" s="143"/>
      <c r="B131" s="143"/>
      <c r="C131" s="17" t="s">
        <v>49</v>
      </c>
      <c r="D131" s="17" t="s">
        <v>50</v>
      </c>
      <c r="E131" s="16">
        <v>23.109453201293945</v>
      </c>
      <c r="F131" s="16">
        <v>22.385349273681641</v>
      </c>
      <c r="G131" s="16">
        <v>22.756872177124023</v>
      </c>
      <c r="H131" s="16">
        <v>22.960569381713867</v>
      </c>
      <c r="I131" s="16">
        <v>23.385995864868164</v>
      </c>
      <c r="J131" s="16">
        <v>23.762451171875</v>
      </c>
      <c r="K131" s="16">
        <v>23.407388687133789</v>
      </c>
      <c r="L131" s="16">
        <v>22.73451042175293</v>
      </c>
      <c r="M131" s="16">
        <v>22.351140975952148</v>
      </c>
      <c r="N131" s="16">
        <v>23.12946891784668</v>
      </c>
      <c r="O131" s="16">
        <v>23.358129501342773</v>
      </c>
      <c r="P131" s="16">
        <v>23.230506896972656</v>
      </c>
      <c r="Q131" s="16">
        <v>23.230100631713867</v>
      </c>
      <c r="R131" s="16">
        <v>23.444334030151367</v>
      </c>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row>
    <row r="132" spans="1:67" s="2" customFormat="1">
      <c r="A132" s="143"/>
      <c r="B132" s="143"/>
      <c r="C132" s="13" t="s">
        <v>46</v>
      </c>
      <c r="D132" s="13" t="s">
        <v>51</v>
      </c>
      <c r="E132" s="15">
        <v>22.994096755981445</v>
      </c>
      <c r="F132" s="15">
        <v>22.455032348632812</v>
      </c>
      <c r="G132" s="15">
        <v>22.746358871459961</v>
      </c>
      <c r="H132" s="15">
        <v>22.940279006958008</v>
      </c>
      <c r="I132" s="15">
        <v>23.649209976196289</v>
      </c>
      <c r="J132" s="15">
        <v>24.120834350585937</v>
      </c>
      <c r="K132" s="15">
        <v>23.794715881347656</v>
      </c>
      <c r="L132" s="15">
        <v>23.100275039672852</v>
      </c>
      <c r="M132" s="15">
        <v>22.586479187011719</v>
      </c>
      <c r="N132" s="15">
        <v>23.440505981445313</v>
      </c>
      <c r="O132" s="15">
        <v>23.656097412109375</v>
      </c>
      <c r="P132" s="15">
        <v>23.742975234985352</v>
      </c>
      <c r="Q132" s="15">
        <v>23.511371612548828</v>
      </c>
      <c r="R132" s="15">
        <v>23.726884841918945</v>
      </c>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row>
    <row r="133" spans="1:67" ht="25.5" customHeight="1">
      <c r="A133" s="145"/>
      <c r="B133" s="145"/>
      <c r="C133" s="137" t="s">
        <v>91</v>
      </c>
      <c r="D133" s="137"/>
      <c r="E133" s="33">
        <v>-5.043919563293457</v>
      </c>
      <c r="F133" s="33">
        <v>-4.292943000793457</v>
      </c>
      <c r="G133" s="33">
        <v>-4.3859353065490723</v>
      </c>
      <c r="H133" s="33">
        <v>-4.298856258392334</v>
      </c>
      <c r="I133" s="33">
        <v>-2.849323034286499</v>
      </c>
      <c r="J133" s="33">
        <v>-2.3372313976287842</v>
      </c>
      <c r="K133" s="33">
        <v>-1.9815154075622559</v>
      </c>
      <c r="L133" s="33">
        <v>-2.7558329105377197</v>
      </c>
      <c r="M133" s="33">
        <v>-3.4938259124755859</v>
      </c>
      <c r="N133" s="33">
        <v>-2.9490375518798828</v>
      </c>
      <c r="O133" s="33">
        <v>-3.028419017791748</v>
      </c>
      <c r="P133" s="33">
        <v>-2.1124200820922852</v>
      </c>
      <c r="Q133" s="33">
        <v>-3.0735182762145996</v>
      </c>
      <c r="R133" s="33">
        <v>-3.0357656478881836</v>
      </c>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row>
    <row r="134" spans="1:67" s="2" customFormat="1">
      <c r="A134" s="144" t="s">
        <v>21</v>
      </c>
      <c r="B134" s="144"/>
      <c r="C134" s="30" t="s">
        <v>45</v>
      </c>
      <c r="D134" s="30" t="s">
        <v>48</v>
      </c>
      <c r="E134" s="31" t="s">
        <v>40</v>
      </c>
      <c r="F134" s="31" t="s">
        <v>40</v>
      </c>
      <c r="G134" s="31" t="s">
        <v>40</v>
      </c>
      <c r="H134" s="31" t="s">
        <v>40</v>
      </c>
      <c r="I134" s="31">
        <v>31.689996719360352</v>
      </c>
      <c r="J134" s="31">
        <v>30.917943954467773</v>
      </c>
      <c r="K134" s="31">
        <v>30.492084503173828</v>
      </c>
      <c r="L134" s="31">
        <v>26.492700576782227</v>
      </c>
      <c r="M134" s="31">
        <v>26.491462707519531</v>
      </c>
      <c r="N134" s="31">
        <v>26.719747543334961</v>
      </c>
      <c r="O134" s="31">
        <v>26.764623641967773</v>
      </c>
      <c r="P134" s="31">
        <v>26.853916168212891</v>
      </c>
      <c r="Q134" s="31">
        <v>27.506956100463867</v>
      </c>
      <c r="R134" s="31">
        <v>28.079641342163086</v>
      </c>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row>
    <row r="135" spans="1:67">
      <c r="A135" s="143"/>
      <c r="B135" s="143"/>
      <c r="C135" s="17" t="s">
        <v>49</v>
      </c>
      <c r="D135" s="17" t="s">
        <v>50</v>
      </c>
      <c r="E135" s="16" t="s">
        <v>40</v>
      </c>
      <c r="F135" s="16" t="s">
        <v>40</v>
      </c>
      <c r="G135" s="16" t="s">
        <v>40</v>
      </c>
      <c r="H135" s="16" t="s">
        <v>40</v>
      </c>
      <c r="I135" s="16">
        <v>29.96882438659668</v>
      </c>
      <c r="J135" s="16">
        <v>29.863430023193359</v>
      </c>
      <c r="K135" s="16">
        <v>29.437572479248047</v>
      </c>
      <c r="L135" s="16">
        <v>22.826784133911133</v>
      </c>
      <c r="M135" s="16">
        <v>22.822320938110352</v>
      </c>
      <c r="N135" s="16">
        <v>23.049030303955078</v>
      </c>
      <c r="O135" s="16">
        <v>23.093547821044922</v>
      </c>
      <c r="P135" s="16">
        <v>23.181894302368164</v>
      </c>
      <c r="Q135" s="16">
        <v>23.421682357788086</v>
      </c>
      <c r="R135" s="16">
        <v>24.135715484619141</v>
      </c>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row>
    <row r="136" spans="1:67" s="2" customFormat="1">
      <c r="A136" s="143"/>
      <c r="B136" s="143"/>
      <c r="C136" s="13" t="s">
        <v>46</v>
      </c>
      <c r="D136" s="13" t="s">
        <v>51</v>
      </c>
      <c r="E136" s="15" t="s">
        <v>40</v>
      </c>
      <c r="F136" s="15" t="s">
        <v>40</v>
      </c>
      <c r="G136" s="15" t="s">
        <v>40</v>
      </c>
      <c r="H136" s="15" t="s">
        <v>40</v>
      </c>
      <c r="I136" s="15">
        <v>29.470199584960938</v>
      </c>
      <c r="J136" s="15">
        <v>29.260992050170898</v>
      </c>
      <c r="K136" s="15">
        <v>28.415628433227539</v>
      </c>
      <c r="L136" s="15">
        <v>21.572576522827148</v>
      </c>
      <c r="M136" s="15">
        <v>21.563714981079102</v>
      </c>
      <c r="N136" s="15">
        <v>21.954652786254883</v>
      </c>
      <c r="O136" s="15">
        <v>22.043014526367187</v>
      </c>
      <c r="P136" s="15">
        <v>22.218385696411133</v>
      </c>
      <c r="Q136" s="15">
        <v>22.596860885620117</v>
      </c>
      <c r="R136" s="15">
        <v>23.753467559814453</v>
      </c>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row>
    <row r="137" spans="1:67" ht="25.5" customHeight="1">
      <c r="A137" s="145"/>
      <c r="B137" s="145"/>
      <c r="C137" s="137" t="s">
        <v>91</v>
      </c>
      <c r="D137" s="137"/>
      <c r="E137" s="33" t="s">
        <v>40</v>
      </c>
      <c r="F137" s="33" t="s">
        <v>40</v>
      </c>
      <c r="G137" s="33" t="s">
        <v>40</v>
      </c>
      <c r="H137" s="33" t="s">
        <v>40</v>
      </c>
      <c r="I137" s="33">
        <v>-7.0047249794006348</v>
      </c>
      <c r="J137" s="33">
        <v>-5.35919189453125</v>
      </c>
      <c r="K137" s="33">
        <v>-6.8098201751708984</v>
      </c>
      <c r="L137" s="33">
        <v>-18.571620941162109</v>
      </c>
      <c r="M137" s="33">
        <v>-18.601266860961914</v>
      </c>
      <c r="N137" s="33">
        <v>-17.833606719970703</v>
      </c>
      <c r="O137" s="33">
        <v>-17.641231536865234</v>
      </c>
      <c r="P137" s="33">
        <v>-17.262027740478516</v>
      </c>
      <c r="Q137" s="33">
        <v>-17.850376129150391</v>
      </c>
      <c r="R137" s="33">
        <v>-15.406798362731934</v>
      </c>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row>
    <row r="138" spans="1:67" s="2" customFormat="1">
      <c r="A138" s="144" t="s">
        <v>33</v>
      </c>
      <c r="B138" s="144"/>
      <c r="C138" s="30" t="s">
        <v>45</v>
      </c>
      <c r="D138" s="30" t="s">
        <v>48</v>
      </c>
      <c r="E138" s="31">
        <v>22.076992034912109</v>
      </c>
      <c r="F138" s="31">
        <v>22.539632797241211</v>
      </c>
      <c r="G138" s="31">
        <v>22.424417495727539</v>
      </c>
      <c r="H138" s="31">
        <v>22.736677169799805</v>
      </c>
      <c r="I138" s="31">
        <v>22.845527648925781</v>
      </c>
      <c r="J138" s="31">
        <v>22.985805511474609</v>
      </c>
      <c r="K138" s="31">
        <v>23.368770599365234</v>
      </c>
      <c r="L138" s="31">
        <v>22.652797698974609</v>
      </c>
      <c r="M138" s="31">
        <v>21.675987243652344</v>
      </c>
      <c r="N138" s="31">
        <v>22.127815246582031</v>
      </c>
      <c r="O138" s="31">
        <v>23.553434371948242</v>
      </c>
      <c r="P138" s="31">
        <v>23.621734619140625</v>
      </c>
      <c r="Q138" s="31">
        <v>23.323005676269531</v>
      </c>
      <c r="R138" s="31">
        <v>22.954418182373047</v>
      </c>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row>
    <row r="139" spans="1:67">
      <c r="A139" s="143"/>
      <c r="B139" s="143"/>
      <c r="C139" s="17" t="s">
        <v>49</v>
      </c>
      <c r="D139" s="17" t="s">
        <v>50</v>
      </c>
      <c r="E139" s="16">
        <v>16.854970932006836</v>
      </c>
      <c r="F139" s="16">
        <v>17.117019653320313</v>
      </c>
      <c r="G139" s="16">
        <v>18.361381530761719</v>
      </c>
      <c r="H139" s="16">
        <v>18.65062141418457</v>
      </c>
      <c r="I139" s="16">
        <v>18.741300582885742</v>
      </c>
      <c r="J139" s="16">
        <v>18.876365661621094</v>
      </c>
      <c r="K139" s="16">
        <v>19.206493377685547</v>
      </c>
      <c r="L139" s="16">
        <v>17.957992553710938</v>
      </c>
      <c r="M139" s="16">
        <v>17.219785690307617</v>
      </c>
      <c r="N139" s="16">
        <v>17.529214859008789</v>
      </c>
      <c r="O139" s="16">
        <v>17.712896347045898</v>
      </c>
      <c r="P139" s="16">
        <v>17.289175033569336</v>
      </c>
      <c r="Q139" s="16">
        <v>16.16526985168457</v>
      </c>
      <c r="R139" s="16">
        <v>15.586873054504395</v>
      </c>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row>
    <row r="140" spans="1:67" s="2" customFormat="1">
      <c r="A140" s="143"/>
      <c r="B140" s="143"/>
      <c r="C140" s="13" t="s">
        <v>46</v>
      </c>
      <c r="D140" s="13" t="s">
        <v>51</v>
      </c>
      <c r="E140" s="15">
        <v>16.967992782592773</v>
      </c>
      <c r="F140" s="15">
        <v>17.228084564208984</v>
      </c>
      <c r="G140" s="15">
        <v>18.47062873840332</v>
      </c>
      <c r="H140" s="15">
        <v>18.757705688476562</v>
      </c>
      <c r="I140" s="15">
        <v>18.847707748413086</v>
      </c>
      <c r="J140" s="15">
        <v>18.981767654418945</v>
      </c>
      <c r="K140" s="15">
        <v>19.309421539306641</v>
      </c>
      <c r="L140" s="15">
        <v>18.055320739746094</v>
      </c>
      <c r="M140" s="15">
        <v>17.322622299194336</v>
      </c>
      <c r="N140" s="15">
        <v>17.629751205444336</v>
      </c>
      <c r="O140" s="15">
        <v>17.819515228271484</v>
      </c>
      <c r="P140" s="15">
        <v>17.398958206176758</v>
      </c>
      <c r="Q140" s="15">
        <v>16.283439636230469</v>
      </c>
      <c r="R140" s="15">
        <v>15.709359169006348</v>
      </c>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row>
    <row r="141" spans="1:67" ht="25.5" customHeight="1">
      <c r="A141" s="145"/>
      <c r="B141" s="145"/>
      <c r="C141" s="137" t="s">
        <v>91</v>
      </c>
      <c r="D141" s="137"/>
      <c r="E141" s="33">
        <v>-23.14173698425293</v>
      </c>
      <c r="F141" s="33">
        <v>-23.565372467041016</v>
      </c>
      <c r="G141" s="33">
        <v>-17.631622314453125</v>
      </c>
      <c r="H141" s="33">
        <v>-17.500232696533203</v>
      </c>
      <c r="I141" s="33">
        <v>-17.499355316162109</v>
      </c>
      <c r="J141" s="33">
        <v>-17.419610977172852</v>
      </c>
      <c r="K141" s="33">
        <v>-17.370828628540039</v>
      </c>
      <c r="L141" s="33">
        <v>-20.295404434204102</v>
      </c>
      <c r="M141" s="33">
        <v>-20.08381462097168</v>
      </c>
      <c r="N141" s="33">
        <v>-20.327646255493164</v>
      </c>
      <c r="O141" s="33">
        <v>-24.344301223754883</v>
      </c>
      <c r="P141" s="33">
        <v>-26.343435287475586</v>
      </c>
      <c r="Q141" s="33">
        <v>-30.182928085327148</v>
      </c>
      <c r="R141" s="33">
        <v>-31.562808990478516</v>
      </c>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row>
    <row r="142" spans="1:67" s="2" customFormat="1">
      <c r="A142" s="144" t="s">
        <v>34</v>
      </c>
      <c r="B142" s="144"/>
      <c r="C142" s="13" t="s">
        <v>45</v>
      </c>
      <c r="D142" s="13" t="s">
        <v>48</v>
      </c>
      <c r="E142" s="15">
        <v>17.823093414306641</v>
      </c>
      <c r="F142" s="15">
        <v>17.756076812744141</v>
      </c>
      <c r="G142" s="15">
        <v>15.442517280578613</v>
      </c>
      <c r="H142" s="15">
        <v>15.487668991088867</v>
      </c>
      <c r="I142" s="15">
        <v>15.370842933654785</v>
      </c>
      <c r="J142" s="15">
        <v>15.719133377075195</v>
      </c>
      <c r="K142" s="15">
        <v>16.299057006835938</v>
      </c>
      <c r="L142" s="15">
        <v>13.642551422119141</v>
      </c>
      <c r="M142" s="15">
        <v>15.336010932922363</v>
      </c>
      <c r="N142" s="15">
        <v>15.724427223205566</v>
      </c>
      <c r="O142" s="15">
        <v>15.220987319946289</v>
      </c>
      <c r="P142" s="15">
        <v>15.390174865722656</v>
      </c>
      <c r="Q142" s="15">
        <v>17.288793563842773</v>
      </c>
      <c r="R142" s="15">
        <v>17.493890762329102</v>
      </c>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row>
    <row r="143" spans="1:67">
      <c r="A143" s="143"/>
      <c r="B143" s="143"/>
      <c r="C143" s="17" t="s">
        <v>49</v>
      </c>
      <c r="D143" s="17" t="s">
        <v>50</v>
      </c>
      <c r="E143" s="16">
        <v>17.823093414306641</v>
      </c>
      <c r="F143" s="16">
        <v>17.756076812744141</v>
      </c>
      <c r="G143" s="16">
        <v>15.442525863647461</v>
      </c>
      <c r="H143" s="16">
        <v>15.487668991088867</v>
      </c>
      <c r="I143" s="16">
        <v>15.370842933654785</v>
      </c>
      <c r="J143" s="16">
        <v>15.719133377075195</v>
      </c>
      <c r="K143" s="16">
        <v>16.299057006835938</v>
      </c>
      <c r="L143" s="16">
        <v>13.642551422119141</v>
      </c>
      <c r="M143" s="16">
        <v>15.336010932922363</v>
      </c>
      <c r="N143" s="16">
        <v>15.724427223205566</v>
      </c>
      <c r="O143" s="16">
        <v>15.220987319946289</v>
      </c>
      <c r="P143" s="16">
        <v>15.390174865722656</v>
      </c>
      <c r="Q143" s="16">
        <v>17.288793563842773</v>
      </c>
      <c r="R143" s="16">
        <v>17.493890762329102</v>
      </c>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row>
    <row r="144" spans="1:67" s="2" customFormat="1">
      <c r="A144" s="143"/>
      <c r="B144" s="143"/>
      <c r="C144" s="13" t="s">
        <v>46</v>
      </c>
      <c r="D144" s="13" t="s">
        <v>51</v>
      </c>
      <c r="E144" s="15">
        <v>17.909948348999023</v>
      </c>
      <c r="F144" s="15">
        <v>17.841981887817383</v>
      </c>
      <c r="G144" s="15">
        <v>15.544239044189453</v>
      </c>
      <c r="H144" s="15">
        <v>15.588688850402832</v>
      </c>
      <c r="I144" s="15">
        <v>15.471993446350098</v>
      </c>
      <c r="J144" s="15">
        <v>15.817678451538086</v>
      </c>
      <c r="K144" s="15">
        <v>16.393276214599609</v>
      </c>
      <c r="L144" s="15">
        <v>13.759954452514648</v>
      </c>
      <c r="M144" s="15">
        <v>15.440780639648438</v>
      </c>
      <c r="N144" s="15">
        <v>15.826296806335449</v>
      </c>
      <c r="O144" s="15">
        <v>15.311689376831055</v>
      </c>
      <c r="P144" s="15">
        <v>15.480024337768555</v>
      </c>
      <c r="Q144" s="15">
        <v>17.378429412841797</v>
      </c>
      <c r="R144" s="15">
        <v>17.581995010375977</v>
      </c>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row>
    <row r="145" spans="1:67" ht="25.5" customHeight="1">
      <c r="A145" s="148"/>
      <c r="B145" s="148"/>
      <c r="C145" s="138" t="s">
        <v>91</v>
      </c>
      <c r="D145" s="138"/>
      <c r="E145" s="32">
        <v>0.48731684684753418</v>
      </c>
      <c r="F145" s="32">
        <v>0.48380661010742188</v>
      </c>
      <c r="G145" s="32">
        <v>0.65871232748031616</v>
      </c>
      <c r="H145" s="32">
        <v>0.6522599458694458</v>
      </c>
      <c r="I145" s="32">
        <v>0.65806746482849121</v>
      </c>
      <c r="J145" s="32">
        <v>0.62691164016723633</v>
      </c>
      <c r="K145" s="32">
        <v>0.57806539535522461</v>
      </c>
      <c r="L145" s="32">
        <v>0.86056506633758545</v>
      </c>
      <c r="M145" s="32">
        <v>0.68316137790679932</v>
      </c>
      <c r="N145" s="32">
        <v>0.6478428840637207</v>
      </c>
      <c r="O145" s="32">
        <v>0.5959012508392334</v>
      </c>
      <c r="P145" s="32">
        <v>0.58381062746047974</v>
      </c>
      <c r="Q145" s="32">
        <v>0.51846212148666382</v>
      </c>
      <c r="R145" s="32">
        <v>0.50362867116928101</v>
      </c>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row>
    <row r="146" spans="1:67">
      <c r="A146" s="149" t="s">
        <v>56</v>
      </c>
      <c r="B146" s="142">
        <v>1</v>
      </c>
      <c r="C146" s="13" t="s">
        <v>45</v>
      </c>
      <c r="D146" s="13" t="s">
        <v>48</v>
      </c>
      <c r="E146" s="29">
        <f>AVERAGE(E6,E10,E14,E18,E26,E30,E38,E42,E46,E50,E54,E58,E62,E70,E74,E78,E86,E94,E98,E102,E106,E110,E114,E122,E126,E130,E138,E142)</f>
        <v>20.792376535279409</v>
      </c>
      <c r="F146" s="29">
        <f t="shared" ref="F146:R146" si="0">AVERAGE(F6,F10,F14,F18,F26,F30,F38,F42,F46,F50,F54,F58,F62,F70,F74,F78,F86,F94,F98,F102,F106,F110,F114,F122,F126,F130,F138,F142)</f>
        <v>21.105088574545725</v>
      </c>
      <c r="G146" s="29">
        <f t="shared" si="0"/>
        <v>21.230472598757064</v>
      </c>
      <c r="H146" s="29">
        <f t="shared" si="0"/>
        <v>21.19379483801978</v>
      </c>
      <c r="I146" s="29">
        <f t="shared" si="0"/>
        <v>21.072743816035135</v>
      </c>
      <c r="J146" s="29">
        <f t="shared" si="0"/>
        <v>21.078806731583818</v>
      </c>
      <c r="K146" s="29">
        <f t="shared" si="0"/>
        <v>20.637502959796361</v>
      </c>
      <c r="L146" s="29">
        <f t="shared" si="0"/>
        <v>20.640933888299124</v>
      </c>
      <c r="M146" s="29">
        <f t="shared" si="0"/>
        <v>20.061406050409591</v>
      </c>
      <c r="N146" s="29">
        <f t="shared" si="0"/>
        <v>20.252886499677384</v>
      </c>
      <c r="O146" s="29">
        <f t="shared" si="0"/>
        <v>20.833403961999075</v>
      </c>
      <c r="P146" s="29">
        <f t="shared" si="0"/>
        <v>21.264629874910629</v>
      </c>
      <c r="Q146" s="29">
        <f t="shared" si="0"/>
        <v>21.673343862806046</v>
      </c>
      <c r="R146" s="29">
        <f t="shared" si="0"/>
        <v>21.804717676980154</v>
      </c>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row>
    <row r="147" spans="1:67">
      <c r="A147" s="150"/>
      <c r="B147" s="143"/>
      <c r="C147" s="17" t="s">
        <v>49</v>
      </c>
      <c r="D147" s="17" t="s">
        <v>50</v>
      </c>
      <c r="E147" s="16">
        <f t="shared" ref="E147:R149" si="1">AVERAGE(E7,E11,E15,E19,E27,E31,E39,E43,E47,E51,E55,E59,E63,E71,E75,E79,E87,E95,E99,E103,E107,E111,E115,E123,E127,E131,E139,E143)</f>
        <v>17.940653443336487</v>
      </c>
      <c r="F147" s="16">
        <f t="shared" si="1"/>
        <v>18.061348161527089</v>
      </c>
      <c r="G147" s="16">
        <f t="shared" si="1"/>
        <v>17.814028671809606</v>
      </c>
      <c r="H147" s="16">
        <f t="shared" si="1"/>
        <v>17.631033433335169</v>
      </c>
      <c r="I147" s="16">
        <f t="shared" si="1"/>
        <v>17.677045955189637</v>
      </c>
      <c r="J147" s="16">
        <f t="shared" si="1"/>
        <v>17.754001949514663</v>
      </c>
      <c r="K147" s="16">
        <f t="shared" si="1"/>
        <v>17.326285089765275</v>
      </c>
      <c r="L147" s="16">
        <f t="shared" si="1"/>
        <v>17.276328853198461</v>
      </c>
      <c r="M147" s="16">
        <f t="shared" si="1"/>
        <v>16.585104984896525</v>
      </c>
      <c r="N147" s="16">
        <f t="shared" si="1"/>
        <v>16.698002206427709</v>
      </c>
      <c r="O147" s="16">
        <f t="shared" si="1"/>
        <v>17.310520367962972</v>
      </c>
      <c r="P147" s="16">
        <f t="shared" si="1"/>
        <v>17.779792870794022</v>
      </c>
      <c r="Q147" s="16">
        <f t="shared" si="1"/>
        <v>17.993387477738516</v>
      </c>
      <c r="R147" s="16">
        <f t="shared" si="1"/>
        <v>17.97583748613085</v>
      </c>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row>
    <row r="148" spans="1:67">
      <c r="A148" s="150"/>
      <c r="B148" s="143"/>
      <c r="C148" s="13" t="s">
        <v>46</v>
      </c>
      <c r="D148" s="13" t="s">
        <v>51</v>
      </c>
      <c r="E148" s="15">
        <f t="shared" si="1"/>
        <v>17.307869698320115</v>
      </c>
      <c r="F148" s="15">
        <f t="shared" si="1"/>
        <v>17.514707641942159</v>
      </c>
      <c r="G148" s="15">
        <f t="shared" si="1"/>
        <v>17.284995247210777</v>
      </c>
      <c r="H148" s="15">
        <f t="shared" si="1"/>
        <v>17.400062969752721</v>
      </c>
      <c r="I148" s="15">
        <f t="shared" si="1"/>
        <v>17.302498855761119</v>
      </c>
      <c r="J148" s="15">
        <f t="shared" si="1"/>
        <v>17.178823845727102</v>
      </c>
      <c r="K148" s="15">
        <f t="shared" si="1"/>
        <v>16.728542617389135</v>
      </c>
      <c r="L148" s="15">
        <f t="shared" si="1"/>
        <v>16.581164700644358</v>
      </c>
      <c r="M148" s="15">
        <f t="shared" si="1"/>
        <v>15.912555830819267</v>
      </c>
      <c r="N148" s="15">
        <f t="shared" si="1"/>
        <v>16.143979981541634</v>
      </c>
      <c r="O148" s="15">
        <f t="shared" si="1"/>
        <v>16.771979442664556</v>
      </c>
      <c r="P148" s="15">
        <f t="shared" si="1"/>
        <v>17.244544948850358</v>
      </c>
      <c r="Q148" s="15">
        <f t="shared" si="1"/>
        <v>17.490851487432206</v>
      </c>
      <c r="R148" s="15">
        <f t="shared" si="1"/>
        <v>17.358188680240087</v>
      </c>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row>
    <row r="149" spans="1:67" ht="25.5" customHeight="1">
      <c r="A149" s="151"/>
      <c r="B149" s="148"/>
      <c r="C149" s="138" t="s">
        <v>91</v>
      </c>
      <c r="D149" s="138"/>
      <c r="E149" s="34">
        <f t="shared" si="1"/>
        <v>-18.820386269262858</v>
      </c>
      <c r="F149" s="34">
        <f t="shared" si="1"/>
        <v>-19.513984071356909</v>
      </c>
      <c r="G149" s="34">
        <f t="shared" si="1"/>
        <v>-21.933442007218087</v>
      </c>
      <c r="H149" s="34">
        <f t="shared" si="1"/>
        <v>-19.069640512977326</v>
      </c>
      <c r="I149" s="34">
        <f t="shared" si="1"/>
        <v>-21.534946326698577</v>
      </c>
      <c r="J149" s="34">
        <f t="shared" si="1"/>
        <v>160.90224907653672</v>
      </c>
      <c r="K149" s="34">
        <f t="shared" si="1"/>
        <v>1.9520805435521262</v>
      </c>
      <c r="L149" s="34">
        <f t="shared" si="1"/>
        <v>-3.6279385685920715</v>
      </c>
      <c r="M149" s="34">
        <f t="shared" si="1"/>
        <v>-25.123004768575942</v>
      </c>
      <c r="N149" s="34">
        <f t="shared" si="1"/>
        <v>-22.756585065807617</v>
      </c>
      <c r="O149" s="34">
        <f t="shared" si="1"/>
        <v>-20.086080776793615</v>
      </c>
      <c r="P149" s="34">
        <f t="shared" si="1"/>
        <v>-19.09066831426961</v>
      </c>
      <c r="Q149" s="34">
        <f t="shared" si="1"/>
        <v>-18.966550352317945</v>
      </c>
      <c r="R149" s="34">
        <f t="shared" si="1"/>
        <v>-20.215702603970254</v>
      </c>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row>
    <row r="150" spans="1:67" s="2" customFormat="1">
      <c r="A150" s="143" t="s">
        <v>31</v>
      </c>
      <c r="B150" s="143"/>
      <c r="C150" s="13" t="s">
        <v>45</v>
      </c>
      <c r="D150" s="13" t="s">
        <v>48</v>
      </c>
      <c r="E150" s="31" t="s">
        <v>40</v>
      </c>
      <c r="F150" s="31" t="s">
        <v>40</v>
      </c>
      <c r="G150" s="31" t="s">
        <v>40</v>
      </c>
      <c r="H150" s="31" t="s">
        <v>40</v>
      </c>
      <c r="I150" s="31" t="s">
        <v>40</v>
      </c>
      <c r="J150" s="31" t="s">
        <v>40</v>
      </c>
      <c r="K150" s="31" t="s">
        <v>40</v>
      </c>
      <c r="L150" s="31">
        <v>14.769168853759766</v>
      </c>
      <c r="M150" s="31">
        <v>13.132731437683105</v>
      </c>
      <c r="N150" s="31">
        <v>12.912498474121094</v>
      </c>
      <c r="O150" s="31">
        <v>14.156864166259766</v>
      </c>
      <c r="P150" s="31">
        <v>14.575260162353516</v>
      </c>
      <c r="Q150" s="31">
        <v>14.944962501525879</v>
      </c>
      <c r="R150" s="31">
        <v>13.891427993774414</v>
      </c>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row>
    <row r="151" spans="1:67">
      <c r="A151" s="143"/>
      <c r="B151" s="143"/>
      <c r="C151" s="17" t="s">
        <v>49</v>
      </c>
      <c r="D151" s="17" t="s">
        <v>50</v>
      </c>
      <c r="E151" s="16" t="s">
        <v>40</v>
      </c>
      <c r="F151" s="16" t="s">
        <v>40</v>
      </c>
      <c r="G151" s="16" t="s">
        <v>40</v>
      </c>
      <c r="H151" s="16" t="s">
        <v>40</v>
      </c>
      <c r="I151" s="16" t="s">
        <v>40</v>
      </c>
      <c r="J151" s="16" t="s">
        <v>40</v>
      </c>
      <c r="K151" s="16" t="s">
        <v>40</v>
      </c>
      <c r="L151" s="16">
        <v>14.769163131713867</v>
      </c>
      <c r="M151" s="16">
        <v>13.132731437683105</v>
      </c>
      <c r="N151" s="16">
        <v>12.912498474121094</v>
      </c>
      <c r="O151" s="16">
        <v>14.156864166259766</v>
      </c>
      <c r="P151" s="16">
        <v>14.575260162353516</v>
      </c>
      <c r="Q151" s="16">
        <v>14.944962501525879</v>
      </c>
      <c r="R151" s="16">
        <v>11.730299949645996</v>
      </c>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row>
    <row r="152" spans="1:67" s="2" customFormat="1">
      <c r="A152" s="143"/>
      <c r="B152" s="143"/>
      <c r="C152" s="13" t="s">
        <v>46</v>
      </c>
      <c r="D152" s="13" t="s">
        <v>51</v>
      </c>
      <c r="E152" s="15" t="s">
        <v>40</v>
      </c>
      <c r="F152" s="15" t="s">
        <v>40</v>
      </c>
      <c r="G152" s="15" t="s">
        <v>40</v>
      </c>
      <c r="H152" s="15" t="s">
        <v>40</v>
      </c>
      <c r="I152" s="15" t="s">
        <v>40</v>
      </c>
      <c r="J152" s="15" t="s">
        <v>40</v>
      </c>
      <c r="K152" s="15" t="s">
        <v>40</v>
      </c>
      <c r="L152" s="15">
        <v>14.820886611938477</v>
      </c>
      <c r="M152" s="15">
        <v>13.196674346923828</v>
      </c>
      <c r="N152" s="15">
        <v>12.972026824951172</v>
      </c>
      <c r="O152" s="15">
        <v>14.212486267089844</v>
      </c>
      <c r="P152" s="15">
        <v>14.627758026123047</v>
      </c>
      <c r="Q152" s="15">
        <v>14.994701385498047</v>
      </c>
      <c r="R152" s="15">
        <v>13.949029922485352</v>
      </c>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row>
    <row r="153" spans="1:67" ht="25.5" customHeight="1">
      <c r="A153" s="145"/>
      <c r="B153" s="145"/>
      <c r="C153" s="137" t="s">
        <v>91</v>
      </c>
      <c r="D153" s="137"/>
      <c r="E153" s="33" t="s">
        <v>40</v>
      </c>
      <c r="F153" s="33" t="s">
        <v>40</v>
      </c>
      <c r="G153" s="33" t="s">
        <v>40</v>
      </c>
      <c r="H153" s="33" t="s">
        <v>40</v>
      </c>
      <c r="I153" s="33" t="s">
        <v>40</v>
      </c>
      <c r="J153" s="33" t="s">
        <v>40</v>
      </c>
      <c r="K153" s="33" t="s">
        <v>40</v>
      </c>
      <c r="L153" s="33">
        <v>0.35017380118370056</v>
      </c>
      <c r="M153" s="33">
        <v>0.48689725995063782</v>
      </c>
      <c r="N153" s="33">
        <v>0.46101340651512146</v>
      </c>
      <c r="O153" s="33">
        <v>0.39289847016334534</v>
      </c>
      <c r="P153" s="33">
        <v>0.36018475890159607</v>
      </c>
      <c r="Q153" s="33">
        <v>0.33281370997428894</v>
      </c>
      <c r="R153" s="33">
        <v>0.4146580696105957</v>
      </c>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row>
    <row r="154" spans="1:67" s="2" customFormat="1">
      <c r="A154" s="144" t="s">
        <v>41</v>
      </c>
      <c r="B154" s="144"/>
      <c r="C154" s="30" t="s">
        <v>45</v>
      </c>
      <c r="D154" s="30" t="s">
        <v>48</v>
      </c>
      <c r="E154" s="31" t="s">
        <v>40</v>
      </c>
      <c r="F154" s="31" t="s">
        <v>40</v>
      </c>
      <c r="G154" s="31" t="s">
        <v>40</v>
      </c>
      <c r="H154" s="31" t="s">
        <v>40</v>
      </c>
      <c r="I154" s="31" t="s">
        <v>40</v>
      </c>
      <c r="J154" s="31" t="s">
        <v>40</v>
      </c>
      <c r="K154" s="31" t="s">
        <v>40</v>
      </c>
      <c r="L154" s="31" t="s">
        <v>40</v>
      </c>
      <c r="M154" s="31" t="s">
        <v>40</v>
      </c>
      <c r="N154" s="31" t="s">
        <v>40</v>
      </c>
      <c r="O154" s="31" t="s">
        <v>40</v>
      </c>
      <c r="P154" s="31" t="s">
        <v>40</v>
      </c>
      <c r="Q154" s="31">
        <v>23.111946105957031</v>
      </c>
      <c r="R154" s="31">
        <v>23.212554931640625</v>
      </c>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row>
    <row r="155" spans="1:67">
      <c r="A155" s="143"/>
      <c r="B155" s="143"/>
      <c r="C155" s="17" t="s">
        <v>49</v>
      </c>
      <c r="D155" s="17" t="s">
        <v>50</v>
      </c>
      <c r="E155" s="16" t="s">
        <v>40</v>
      </c>
      <c r="F155" s="16" t="s">
        <v>40</v>
      </c>
      <c r="G155" s="16" t="s">
        <v>40</v>
      </c>
      <c r="H155" s="16" t="s">
        <v>40</v>
      </c>
      <c r="I155" s="16" t="s">
        <v>40</v>
      </c>
      <c r="J155" s="16" t="s">
        <v>40</v>
      </c>
      <c r="K155" s="16" t="s">
        <v>40</v>
      </c>
      <c r="L155" s="16" t="s">
        <v>40</v>
      </c>
      <c r="M155" s="16" t="s">
        <v>40</v>
      </c>
      <c r="N155" s="16" t="s">
        <v>40</v>
      </c>
      <c r="O155" s="16" t="s">
        <v>40</v>
      </c>
      <c r="P155" s="16" t="s">
        <v>40</v>
      </c>
      <c r="Q155" s="16">
        <v>21.758687973022461</v>
      </c>
      <c r="R155" s="16">
        <v>21.786409378051758</v>
      </c>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row>
    <row r="156" spans="1:67" s="2" customFormat="1">
      <c r="A156" s="143"/>
      <c r="B156" s="143"/>
      <c r="C156" s="13" t="s">
        <v>46</v>
      </c>
      <c r="D156" s="13" t="s">
        <v>51</v>
      </c>
      <c r="E156" s="15" t="s">
        <v>40</v>
      </c>
      <c r="F156" s="15" t="s">
        <v>40</v>
      </c>
      <c r="G156" s="15" t="s">
        <v>40</v>
      </c>
      <c r="H156" s="15" t="s">
        <v>40</v>
      </c>
      <c r="I156" s="15" t="s">
        <v>40</v>
      </c>
      <c r="J156" s="15" t="s">
        <v>40</v>
      </c>
      <c r="K156" s="15" t="s">
        <v>40</v>
      </c>
      <c r="L156" s="15" t="s">
        <v>40</v>
      </c>
      <c r="M156" s="15" t="s">
        <v>40</v>
      </c>
      <c r="N156" s="15" t="s">
        <v>40</v>
      </c>
      <c r="O156" s="15" t="s">
        <v>40</v>
      </c>
      <c r="P156" s="15" t="s">
        <v>40</v>
      </c>
      <c r="Q156" s="15">
        <v>21.619901657104492</v>
      </c>
      <c r="R156" s="15">
        <v>21.666488647460937</v>
      </c>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row>
    <row r="157" spans="1:67" ht="25.5" customHeight="1">
      <c r="A157" s="145"/>
      <c r="B157" s="145"/>
      <c r="C157" s="137" t="s">
        <v>91</v>
      </c>
      <c r="D157" s="137"/>
      <c r="E157" s="33" t="s">
        <v>40</v>
      </c>
      <c r="F157" s="33" t="s">
        <v>40</v>
      </c>
      <c r="G157" s="33" t="s">
        <v>40</v>
      </c>
      <c r="H157" s="33" t="s">
        <v>40</v>
      </c>
      <c r="I157" s="33" t="s">
        <v>40</v>
      </c>
      <c r="J157" s="33" t="s">
        <v>40</v>
      </c>
      <c r="K157" s="33" t="s">
        <v>40</v>
      </c>
      <c r="L157" s="33" t="s">
        <v>40</v>
      </c>
      <c r="M157" s="33" t="s">
        <v>40</v>
      </c>
      <c r="N157" s="33" t="s">
        <v>40</v>
      </c>
      <c r="O157" s="33" t="s">
        <v>40</v>
      </c>
      <c r="P157" s="33" t="s">
        <v>40</v>
      </c>
      <c r="Q157" s="33">
        <v>-6.4557285308837891</v>
      </c>
      <c r="R157" s="33">
        <v>-6.6604743003845215</v>
      </c>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row>
    <row r="158" spans="1:67" s="2" customFormat="1">
      <c r="A158" s="144" t="s">
        <v>28</v>
      </c>
      <c r="B158" s="144"/>
      <c r="C158" s="30" t="s">
        <v>45</v>
      </c>
      <c r="D158" s="30" t="s">
        <v>48</v>
      </c>
      <c r="E158" s="31" t="s">
        <v>40</v>
      </c>
      <c r="F158" s="31" t="s">
        <v>40</v>
      </c>
      <c r="G158" s="31" t="s">
        <v>40</v>
      </c>
      <c r="H158" s="31" t="s">
        <v>40</v>
      </c>
      <c r="I158" s="31">
        <v>23.184089660644531</v>
      </c>
      <c r="J158" s="31">
        <v>20.122394561767578</v>
      </c>
      <c r="K158" s="31">
        <v>21.393516540527344</v>
      </c>
      <c r="L158" s="31">
        <v>20.071035385131836</v>
      </c>
      <c r="M158" s="31">
        <v>17.771265029907227</v>
      </c>
      <c r="N158" s="31">
        <v>17.552520751953125</v>
      </c>
      <c r="O158" s="31">
        <v>17.843576431274414</v>
      </c>
      <c r="P158" s="31">
        <v>21.985071182250977</v>
      </c>
      <c r="Q158" s="31">
        <v>22.270380020141602</v>
      </c>
      <c r="R158" s="31">
        <v>21.959787368774414</v>
      </c>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row>
    <row r="159" spans="1:67">
      <c r="A159" s="143"/>
      <c r="B159" s="143"/>
      <c r="C159" s="17" t="s">
        <v>49</v>
      </c>
      <c r="D159" s="17" t="s">
        <v>50</v>
      </c>
      <c r="E159" s="16" t="s">
        <v>40</v>
      </c>
      <c r="F159" s="16" t="s">
        <v>40</v>
      </c>
      <c r="G159" s="16" t="s">
        <v>40</v>
      </c>
      <c r="H159" s="16" t="s">
        <v>40</v>
      </c>
      <c r="I159" s="16">
        <v>17.47528076171875</v>
      </c>
      <c r="J159" s="16">
        <v>16.134891510009766</v>
      </c>
      <c r="K159" s="16">
        <v>17.81300163269043</v>
      </c>
      <c r="L159" s="16">
        <v>17.358234405517578</v>
      </c>
      <c r="M159" s="16">
        <v>14.354928970336914</v>
      </c>
      <c r="N159" s="16">
        <v>18.107915878295898</v>
      </c>
      <c r="O159" s="16">
        <v>18.358928680419922</v>
      </c>
      <c r="P159" s="16">
        <v>18.70628547668457</v>
      </c>
      <c r="Q159" s="16">
        <v>19.135780334472656</v>
      </c>
      <c r="R159" s="16">
        <v>18.239336013793945</v>
      </c>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row>
    <row r="160" spans="1:67" s="2" customFormat="1">
      <c r="A160" s="143"/>
      <c r="B160" s="143"/>
      <c r="C160" s="13" t="s">
        <v>46</v>
      </c>
      <c r="D160" s="13" t="s">
        <v>51</v>
      </c>
      <c r="E160" s="15" t="s">
        <v>40</v>
      </c>
      <c r="F160" s="15" t="s">
        <v>40</v>
      </c>
      <c r="G160" s="15" t="s">
        <v>40</v>
      </c>
      <c r="H160" s="15" t="s">
        <v>40</v>
      </c>
      <c r="I160" s="15">
        <v>17.613521575927734</v>
      </c>
      <c r="J160" s="15">
        <v>16.238359451293945</v>
      </c>
      <c r="K160" s="15">
        <v>17.903951644897461</v>
      </c>
      <c r="L160" s="15">
        <v>17.430185317993164</v>
      </c>
      <c r="M160" s="15">
        <v>14.285279273986816</v>
      </c>
      <c r="N160" s="15">
        <v>17.988862991333008</v>
      </c>
      <c r="O160" s="15">
        <v>18.266473770141602</v>
      </c>
      <c r="P160" s="15">
        <v>18.650640487670898</v>
      </c>
      <c r="Q160" s="15">
        <v>19.125648498535156</v>
      </c>
      <c r="R160" s="15">
        <v>18.025592803955078</v>
      </c>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row>
    <row r="161" spans="1:67" ht="25.5" customHeight="1">
      <c r="A161" s="145"/>
      <c r="B161" s="145"/>
      <c r="C161" s="137" t="s">
        <v>91</v>
      </c>
      <c r="D161" s="137"/>
      <c r="E161" s="33" t="s">
        <v>40</v>
      </c>
      <c r="F161" s="33" t="s">
        <v>40</v>
      </c>
      <c r="G161" s="33" t="s">
        <v>40</v>
      </c>
      <c r="H161" s="33" t="s">
        <v>40</v>
      </c>
      <c r="I161" s="33">
        <v>-24.027547836303711</v>
      </c>
      <c r="J161" s="33">
        <v>-19.302051544189453</v>
      </c>
      <c r="K161" s="33">
        <v>-16.311319351196289</v>
      </c>
      <c r="L161" s="33">
        <v>-13.157517433166504</v>
      </c>
      <c r="M161" s="33">
        <v>-19.615856170654297</v>
      </c>
      <c r="N161" s="33">
        <v>2.4859235286712646</v>
      </c>
      <c r="O161" s="33">
        <v>2.370025634765625</v>
      </c>
      <c r="P161" s="33">
        <v>-15.166794776916504</v>
      </c>
      <c r="Q161" s="33">
        <v>-14.120691299438477</v>
      </c>
      <c r="R161" s="33">
        <v>-17.915449142456055</v>
      </c>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row>
    <row r="162" spans="1:67" s="2" customFormat="1">
      <c r="A162" s="144" t="s">
        <v>29</v>
      </c>
      <c r="B162" s="144"/>
      <c r="C162" s="30" t="s">
        <v>45</v>
      </c>
      <c r="D162" s="30" t="s">
        <v>48</v>
      </c>
      <c r="E162" s="31" t="s">
        <v>40</v>
      </c>
      <c r="F162" s="31" t="s">
        <v>40</v>
      </c>
      <c r="G162" s="31" t="s">
        <v>40</v>
      </c>
      <c r="H162" s="31" t="s">
        <v>40</v>
      </c>
      <c r="I162" s="31">
        <v>12.927337646484375</v>
      </c>
      <c r="J162" s="31">
        <v>13.870295524597168</v>
      </c>
      <c r="K162" s="31">
        <v>12.416748046875</v>
      </c>
      <c r="L162" s="31">
        <v>11.603028297424316</v>
      </c>
      <c r="M162" s="31">
        <v>11.236189842224121</v>
      </c>
      <c r="N162" s="31">
        <v>11.870424270629883</v>
      </c>
      <c r="O162" s="31">
        <v>13.317207336425781</v>
      </c>
      <c r="P162" s="31">
        <v>13.352081298828125</v>
      </c>
      <c r="Q162" s="31">
        <v>13.302274703979492</v>
      </c>
      <c r="R162" s="31">
        <v>13.036134719848633</v>
      </c>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row>
    <row r="163" spans="1:67">
      <c r="A163" s="143"/>
      <c r="B163" s="143"/>
      <c r="C163" s="17" t="s">
        <v>49</v>
      </c>
      <c r="D163" s="17" t="s">
        <v>50</v>
      </c>
      <c r="E163" s="16" t="s">
        <v>40</v>
      </c>
      <c r="F163" s="16" t="s">
        <v>40</v>
      </c>
      <c r="G163" s="16" t="s">
        <v>40</v>
      </c>
      <c r="H163" s="16" t="s">
        <v>40</v>
      </c>
      <c r="I163" s="16">
        <v>12.77946949005127</v>
      </c>
      <c r="J163" s="16">
        <v>13.69676399230957</v>
      </c>
      <c r="K163" s="16">
        <v>12.55876636505127</v>
      </c>
      <c r="L163" s="16">
        <v>12.361499786376953</v>
      </c>
      <c r="M163" s="16">
        <v>12.091317176818848</v>
      </c>
      <c r="N163" s="16">
        <v>12.48675537109375</v>
      </c>
      <c r="O163" s="16">
        <v>13.50620174407959</v>
      </c>
      <c r="P163" s="16">
        <v>12.379490852355957</v>
      </c>
      <c r="Q163" s="16">
        <v>12.232704162597656</v>
      </c>
      <c r="R163" s="16">
        <v>11.509553909301758</v>
      </c>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row>
    <row r="164" spans="1:67" s="2" customFormat="1">
      <c r="A164" s="143"/>
      <c r="B164" s="143"/>
      <c r="C164" s="13" t="s">
        <v>46</v>
      </c>
      <c r="D164" s="13" t="s">
        <v>51</v>
      </c>
      <c r="E164" s="15" t="s">
        <v>40</v>
      </c>
      <c r="F164" s="15" t="s">
        <v>40</v>
      </c>
      <c r="G164" s="15" t="s">
        <v>40</v>
      </c>
      <c r="H164" s="15" t="s">
        <v>40</v>
      </c>
      <c r="I164" s="15">
        <v>8.9894609451293945</v>
      </c>
      <c r="J164" s="15">
        <v>9.9508609771728516</v>
      </c>
      <c r="K164" s="15">
        <v>9.6262187957763672</v>
      </c>
      <c r="L164" s="15">
        <v>9.4585952758789062</v>
      </c>
      <c r="M164" s="15">
        <v>9.2649135589599609</v>
      </c>
      <c r="N164" s="15">
        <v>9.8775548934936523</v>
      </c>
      <c r="O164" s="15">
        <v>10.749026298522949</v>
      </c>
      <c r="P164" s="15">
        <v>9.5647907257080078</v>
      </c>
      <c r="Q164" s="15">
        <v>9.2168979644775391</v>
      </c>
      <c r="R164" s="15">
        <v>8.2211141586303711</v>
      </c>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row>
    <row r="165" spans="1:67" ht="25.5" customHeight="1">
      <c r="A165" s="145"/>
      <c r="B165" s="145"/>
      <c r="C165" s="137" t="s">
        <v>91</v>
      </c>
      <c r="D165" s="137"/>
      <c r="E165" s="33" t="s">
        <v>40</v>
      </c>
      <c r="F165" s="33" t="s">
        <v>40</v>
      </c>
      <c r="G165" s="33" t="s">
        <v>40</v>
      </c>
      <c r="H165" s="33" t="s">
        <v>40</v>
      </c>
      <c r="I165" s="33">
        <v>-30.46162223815918</v>
      </c>
      <c r="J165" s="33">
        <v>-28.257757186889648</v>
      </c>
      <c r="K165" s="33">
        <v>-22.473913192749023</v>
      </c>
      <c r="L165" s="33">
        <v>-18.481666564941406</v>
      </c>
      <c r="M165" s="33">
        <v>-17.54399299621582</v>
      </c>
      <c r="N165" s="33">
        <v>-16.78852653503418</v>
      </c>
      <c r="O165" s="33">
        <v>-19.28468132019043</v>
      </c>
      <c r="P165" s="33">
        <v>-28.364795684814453</v>
      </c>
      <c r="Q165" s="33">
        <v>-30.71186637878418</v>
      </c>
      <c r="R165" s="33">
        <v>-36.935951232910156</v>
      </c>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row>
    <row r="166" spans="1:67">
      <c r="A166" s="144" t="s">
        <v>32</v>
      </c>
      <c r="B166" s="144"/>
      <c r="C166" s="30" t="s">
        <v>45</v>
      </c>
      <c r="D166" s="30" t="s">
        <v>48</v>
      </c>
      <c r="E166" s="31" t="s">
        <v>40</v>
      </c>
      <c r="F166" s="31" t="s">
        <v>40</v>
      </c>
      <c r="G166" s="31" t="s">
        <v>40</v>
      </c>
      <c r="H166" s="31" t="s">
        <v>40</v>
      </c>
      <c r="I166" s="31" t="s">
        <v>40</v>
      </c>
      <c r="J166" s="31" t="s">
        <v>40</v>
      </c>
      <c r="K166" s="31" t="s">
        <v>40</v>
      </c>
      <c r="L166" s="31">
        <v>24.564416885375977</v>
      </c>
      <c r="M166" s="31">
        <v>22.67329216003418</v>
      </c>
      <c r="N166" s="31">
        <v>25.728012084960938</v>
      </c>
      <c r="O166" s="31">
        <v>26.516725540161133</v>
      </c>
      <c r="P166" s="31">
        <v>26.499162673950195</v>
      </c>
      <c r="Q166" s="31">
        <v>24.395595550537109</v>
      </c>
      <c r="R166" s="31">
        <v>27.118772506713867</v>
      </c>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row>
    <row r="167" spans="1:67">
      <c r="A167" s="143"/>
      <c r="B167" s="143"/>
      <c r="C167" s="17" t="s">
        <v>49</v>
      </c>
      <c r="D167" s="17" t="s">
        <v>50</v>
      </c>
      <c r="E167" s="16" t="s">
        <v>40</v>
      </c>
      <c r="F167" s="16" t="s">
        <v>40</v>
      </c>
      <c r="G167" s="16" t="s">
        <v>40</v>
      </c>
      <c r="H167" s="16" t="s">
        <v>40</v>
      </c>
      <c r="I167" s="16" t="s">
        <v>40</v>
      </c>
      <c r="J167" s="16" t="s">
        <v>40</v>
      </c>
      <c r="K167" s="16" t="s">
        <v>40</v>
      </c>
      <c r="L167" s="16">
        <v>21.689846038818359</v>
      </c>
      <c r="M167" s="16">
        <v>19.744113922119141</v>
      </c>
      <c r="N167" s="16">
        <v>22.826160430908203</v>
      </c>
      <c r="O167" s="16">
        <v>23.602075576782227</v>
      </c>
      <c r="P167" s="16">
        <v>23.56920051574707</v>
      </c>
      <c r="Q167" s="16">
        <v>23.794651031494141</v>
      </c>
      <c r="R167" s="16">
        <v>24.299222946166992</v>
      </c>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row>
    <row r="168" spans="1:67">
      <c r="A168" s="143"/>
      <c r="B168" s="143"/>
      <c r="C168" s="13" t="s">
        <v>46</v>
      </c>
      <c r="D168" s="13" t="s">
        <v>51</v>
      </c>
      <c r="E168" s="15" t="s">
        <v>40</v>
      </c>
      <c r="F168" s="15" t="s">
        <v>40</v>
      </c>
      <c r="G168" s="15" t="s">
        <v>40</v>
      </c>
      <c r="H168" s="15" t="s">
        <v>40</v>
      </c>
      <c r="I168" s="15" t="s">
        <v>40</v>
      </c>
      <c r="J168" s="15" t="s">
        <v>40</v>
      </c>
      <c r="K168" s="15" t="s">
        <v>40</v>
      </c>
      <c r="L168" s="15">
        <v>21.387907028198242</v>
      </c>
      <c r="M168" s="15">
        <v>19.616762161254883</v>
      </c>
      <c r="N168" s="15">
        <v>22.753427505493164</v>
      </c>
      <c r="O168" s="15">
        <v>23.705499649047852</v>
      </c>
      <c r="P168" s="15">
        <v>23.673168182373047</v>
      </c>
      <c r="Q168" s="15">
        <v>23.839914321899414</v>
      </c>
      <c r="R168" s="15">
        <v>24.444370269775391</v>
      </c>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row>
    <row r="169" spans="1:67" ht="25.5" customHeight="1">
      <c r="A169" s="148"/>
      <c r="B169" s="148"/>
      <c r="C169" s="138" t="s">
        <v>91</v>
      </c>
      <c r="D169" s="138"/>
      <c r="E169" s="34" t="s">
        <v>40</v>
      </c>
      <c r="F169" s="34" t="s">
        <v>40</v>
      </c>
      <c r="G169" s="34" t="s">
        <v>40</v>
      </c>
      <c r="H169" s="34" t="s">
        <v>40</v>
      </c>
      <c r="I169" s="34" t="s">
        <v>40</v>
      </c>
      <c r="J169" s="34" t="s">
        <v>40</v>
      </c>
      <c r="K169" s="34" t="s">
        <v>40</v>
      </c>
      <c r="L169" s="34">
        <v>-12.931346893310547</v>
      </c>
      <c r="M169" s="34">
        <v>-13.480751037597656</v>
      </c>
      <c r="N169" s="34">
        <v>-11.561656951904297</v>
      </c>
      <c r="O169" s="34">
        <v>-10.60170841217041</v>
      </c>
      <c r="P169" s="34">
        <v>-10.664466857910156</v>
      </c>
      <c r="Q169" s="34">
        <v>-2.2777931690216064</v>
      </c>
      <c r="R169" s="34">
        <v>-9.861811637878418</v>
      </c>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row>
    <row r="170" spans="1:67" s="2" customFormat="1">
      <c r="A170" s="14"/>
      <c r="B170" s="13"/>
      <c r="C170" s="13"/>
      <c r="D170" s="13"/>
      <c r="E170" s="12"/>
      <c r="F170" s="12"/>
      <c r="G170" s="12"/>
      <c r="H170" s="12"/>
      <c r="I170" s="12"/>
      <c r="J170" s="12"/>
      <c r="K170" s="12"/>
      <c r="L170" s="12"/>
      <c r="M170" s="12"/>
      <c r="N170" s="12"/>
      <c r="O170" s="12"/>
      <c r="P170" s="12"/>
      <c r="Q170" s="12"/>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row>
    <row r="171" spans="1:67">
      <c r="A171" s="14" t="s">
        <v>39</v>
      </c>
      <c r="B171" s="13"/>
      <c r="C171" s="13"/>
      <c r="D171" s="13"/>
      <c r="E171" s="12"/>
      <c r="F171" s="12"/>
      <c r="G171" s="12"/>
      <c r="H171" s="12"/>
      <c r="I171" s="12"/>
      <c r="J171" s="12"/>
      <c r="K171" s="12"/>
      <c r="L171" s="12"/>
      <c r="M171" s="12"/>
      <c r="N171" s="12"/>
      <c r="O171" s="12"/>
      <c r="P171" s="12"/>
      <c r="Q171" s="12"/>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row>
    <row r="172" spans="1:67">
      <c r="A172" s="14" t="s">
        <v>92</v>
      </c>
      <c r="B172" s="13"/>
      <c r="C172" s="13"/>
      <c r="D172" s="13"/>
      <c r="E172" s="12"/>
      <c r="F172" s="12"/>
      <c r="G172" s="12"/>
      <c r="H172" s="12"/>
      <c r="I172" s="12"/>
      <c r="J172" s="12"/>
      <c r="K172" s="12"/>
      <c r="L172" s="12"/>
      <c r="M172" s="12"/>
      <c r="N172" s="12"/>
      <c r="O172" s="12"/>
      <c r="P172" s="12"/>
      <c r="Q172" s="12"/>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row>
    <row r="173" spans="1:67" s="2" customFormat="1">
      <c r="A173" s="11" t="s">
        <v>38</v>
      </c>
      <c r="B173" s="11"/>
      <c r="C173" s="11"/>
      <c r="D173" s="11"/>
      <c r="E173" s="11"/>
      <c r="F173" s="11"/>
      <c r="G173" s="11"/>
      <c r="H173" s="11"/>
      <c r="I173" s="11"/>
      <c r="J173" s="11"/>
      <c r="K173" s="11"/>
      <c r="L173" s="11"/>
      <c r="M173" s="11"/>
      <c r="N173" s="11"/>
      <c r="O173" s="11"/>
      <c r="P173" s="11"/>
      <c r="Q173" s="11"/>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row>
    <row r="174" spans="1:67">
      <c r="A174" s="91" t="s">
        <v>47</v>
      </c>
      <c r="B174" s="11"/>
      <c r="C174" s="11"/>
      <c r="D174" s="11"/>
      <c r="E174" s="11"/>
      <c r="F174" s="11"/>
      <c r="G174" s="11"/>
      <c r="H174" s="11"/>
      <c r="I174" s="11"/>
      <c r="J174" s="11"/>
      <c r="K174" s="11"/>
      <c r="L174" s="11"/>
      <c r="M174" s="11"/>
      <c r="N174" s="11"/>
      <c r="O174" s="11"/>
      <c r="P174" s="11"/>
      <c r="Q174" s="11"/>
      <c r="R174" s="1"/>
      <c r="S174" s="18"/>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row>
    <row r="175" spans="1:67" s="2" customFormat="1">
      <c r="A175" s="9"/>
      <c r="B175" s="9"/>
      <c r="C175" s="9"/>
      <c r="D175" s="9"/>
      <c r="E175" s="9"/>
      <c r="F175" s="9"/>
      <c r="G175" s="9"/>
      <c r="H175" s="9"/>
      <c r="I175" s="9"/>
      <c r="J175" s="9"/>
      <c r="K175" s="9"/>
      <c r="L175" s="9"/>
      <c r="M175" s="9"/>
      <c r="N175" s="5"/>
      <c r="O175" s="5"/>
      <c r="P175" s="5"/>
      <c r="Q175" s="5"/>
      <c r="R175" s="26"/>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row>
    <row r="176" spans="1:67">
      <c r="A176" s="10"/>
      <c r="B176" s="10"/>
      <c r="C176" s="10"/>
      <c r="D176" s="10"/>
      <c r="E176" s="10"/>
      <c r="F176" s="10"/>
      <c r="G176" s="10"/>
      <c r="H176" s="10"/>
      <c r="I176" s="10"/>
      <c r="J176" s="10"/>
      <c r="K176" s="10"/>
      <c r="L176" s="10"/>
      <c r="M176" s="10"/>
      <c r="N176" s="10"/>
      <c r="O176" s="5"/>
      <c r="P176" s="5"/>
      <c r="Q176" s="5"/>
      <c r="R176" s="27"/>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row>
    <row r="177" spans="1:67" s="2" customFormat="1" ht="12.75" customHeight="1">
      <c r="A177" s="9"/>
      <c r="B177" s="9"/>
      <c r="C177" s="9"/>
      <c r="D177" s="9"/>
      <c r="E177" s="9"/>
      <c r="F177" s="9"/>
      <c r="G177" s="9"/>
      <c r="H177" s="9"/>
      <c r="I177" s="9"/>
      <c r="J177" s="9"/>
      <c r="K177" s="9"/>
      <c r="L177" s="9"/>
      <c r="M177" s="9"/>
      <c r="N177" s="5"/>
      <c r="O177" s="5"/>
      <c r="P177" s="5"/>
      <c r="Q177" s="5"/>
      <c r="R177" s="26"/>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row>
    <row r="178" spans="1:67">
      <c r="A178" s="8"/>
      <c r="B178" s="8"/>
      <c r="C178" s="8"/>
      <c r="D178" s="8"/>
      <c r="E178" s="8"/>
      <c r="F178" s="8"/>
      <c r="G178" s="8"/>
      <c r="H178" s="8"/>
      <c r="I178" s="8"/>
      <c r="J178" s="8"/>
      <c r="K178" s="8"/>
      <c r="L178" s="8"/>
      <c r="M178" s="8"/>
      <c r="N178" s="5"/>
      <c r="O178" s="5"/>
      <c r="P178" s="5"/>
      <c r="Q178" s="5"/>
      <c r="R178" s="27"/>
      <c r="S178" s="18"/>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row>
    <row r="179" spans="1:67" s="2" customFormat="1" ht="12.75" customHeight="1">
      <c r="A179" s="5"/>
      <c r="B179" s="5"/>
      <c r="C179" s="5"/>
      <c r="D179" s="5"/>
      <c r="E179" s="5"/>
      <c r="F179" s="5"/>
      <c r="G179" s="5"/>
      <c r="H179" s="5"/>
      <c r="I179" s="5"/>
      <c r="J179" s="5"/>
      <c r="K179" s="5"/>
      <c r="L179" s="5"/>
      <c r="M179" s="5"/>
      <c r="N179" s="5"/>
      <c r="O179" s="5"/>
      <c r="P179" s="5"/>
      <c r="Q179" s="5"/>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row>
    <row r="180" spans="1:67" s="2" customFormat="1">
      <c r="A180" s="7"/>
      <c r="B180" s="6"/>
      <c r="C180" s="6"/>
      <c r="D180" s="6"/>
      <c r="E180" s="5"/>
      <c r="F180" s="5"/>
      <c r="G180" s="5"/>
      <c r="H180" s="5"/>
      <c r="I180" s="5"/>
      <c r="J180" s="5"/>
      <c r="K180" s="5"/>
      <c r="L180" s="5"/>
      <c r="M180" s="5"/>
      <c r="N180" s="5"/>
      <c r="O180" s="5"/>
      <c r="P180" s="5"/>
      <c r="Q180" s="5"/>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row>
    <row r="181" spans="1:67" s="2" customFormat="1" ht="12.75" customHeight="1">
      <c r="A181" s="7"/>
      <c r="B181" s="6"/>
      <c r="C181" s="6"/>
      <c r="D181" s="6"/>
      <c r="E181" s="5"/>
      <c r="F181" s="5"/>
      <c r="G181" s="5"/>
      <c r="H181" s="5"/>
      <c r="I181" s="5"/>
      <c r="J181" s="5"/>
      <c r="K181" s="5"/>
      <c r="L181" s="5"/>
      <c r="M181" s="5"/>
      <c r="N181" s="5"/>
      <c r="O181" s="5"/>
      <c r="P181" s="5"/>
      <c r="Q181" s="5"/>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row>
    <row r="182" spans="1:67" s="2" customFormat="1">
      <c r="A182" s="7"/>
      <c r="B182" s="6"/>
      <c r="C182" s="6"/>
      <c r="D182" s="6"/>
      <c r="E182" s="5"/>
      <c r="F182" s="5"/>
      <c r="G182" s="5"/>
      <c r="H182" s="5"/>
      <c r="I182" s="5"/>
      <c r="J182" s="5"/>
      <c r="K182" s="5"/>
      <c r="L182" s="5"/>
      <c r="M182" s="5"/>
      <c r="N182" s="5"/>
      <c r="O182" s="5"/>
      <c r="P182" s="5"/>
      <c r="Q182" s="5"/>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row>
    <row r="183" spans="1:67" s="2" customFormat="1" ht="12.75" customHeight="1">
      <c r="A183" s="7"/>
      <c r="B183" s="6"/>
      <c r="C183" s="6"/>
      <c r="D183" s="6"/>
      <c r="E183" s="5"/>
      <c r="F183" s="5"/>
      <c r="G183" s="5"/>
      <c r="H183" s="5"/>
      <c r="I183" s="5"/>
      <c r="J183" s="5"/>
      <c r="K183" s="5"/>
      <c r="L183" s="5"/>
      <c r="M183" s="5"/>
      <c r="N183" s="5"/>
      <c r="O183" s="5"/>
      <c r="P183" s="5"/>
      <c r="Q183" s="5"/>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row>
    <row r="184" spans="1:67">
      <c r="BM184" s="2"/>
      <c r="BN184" s="1"/>
      <c r="BO184" s="1"/>
    </row>
    <row r="185" spans="1:67">
      <c r="BL185" s="2"/>
      <c r="BM185" s="1"/>
      <c r="BN185" s="1"/>
      <c r="BO185" s="1"/>
    </row>
    <row r="186" spans="1:67">
      <c r="BL186" s="2"/>
      <c r="BM186" s="1"/>
      <c r="BN186" s="1"/>
      <c r="BO186" s="1"/>
    </row>
    <row r="187" spans="1:67">
      <c r="BK187" s="2"/>
      <c r="BL187" s="1"/>
      <c r="BM187" s="1"/>
      <c r="BN187" s="1"/>
      <c r="BO187" s="1"/>
    </row>
    <row r="188" spans="1:67">
      <c r="BL188" s="2"/>
      <c r="BM188" s="1"/>
      <c r="BN188" s="1"/>
      <c r="BO188" s="1"/>
    </row>
    <row r="189" spans="1:67">
      <c r="BL189" s="2"/>
      <c r="BM189" s="1"/>
      <c r="BN189" s="1"/>
      <c r="BO189" s="1"/>
    </row>
  </sheetData>
  <mergeCells count="126">
    <mergeCell ref="A158:A161"/>
    <mergeCell ref="B158:B161"/>
    <mergeCell ref="A162:A165"/>
    <mergeCell ref="B162:B165"/>
    <mergeCell ref="A166:A169"/>
    <mergeCell ref="B166:B169"/>
    <mergeCell ref="A138:A141"/>
    <mergeCell ref="B138:B141"/>
    <mergeCell ref="A142:A145"/>
    <mergeCell ref="B142:B145"/>
    <mergeCell ref="A150:A153"/>
    <mergeCell ref="B150:B153"/>
    <mergeCell ref="A154:A157"/>
    <mergeCell ref="B154:B157"/>
    <mergeCell ref="A146:A149"/>
    <mergeCell ref="B146:B149"/>
    <mergeCell ref="A118:A121"/>
    <mergeCell ref="B118:B121"/>
    <mergeCell ref="A122:A125"/>
    <mergeCell ref="B122:B125"/>
    <mergeCell ref="A126:A129"/>
    <mergeCell ref="B126:B129"/>
    <mergeCell ref="A130:A133"/>
    <mergeCell ref="B130:B133"/>
    <mergeCell ref="A134:A137"/>
    <mergeCell ref="B134:B137"/>
    <mergeCell ref="A98:A101"/>
    <mergeCell ref="B98:B101"/>
    <mergeCell ref="A102:A105"/>
    <mergeCell ref="B102:B105"/>
    <mergeCell ref="A106:A109"/>
    <mergeCell ref="B106:B109"/>
    <mergeCell ref="A110:A113"/>
    <mergeCell ref="B110:B113"/>
    <mergeCell ref="A114:A117"/>
    <mergeCell ref="B114:B117"/>
    <mergeCell ref="A74:A77"/>
    <mergeCell ref="B74:B77"/>
    <mergeCell ref="A78:A81"/>
    <mergeCell ref="B78:B81"/>
    <mergeCell ref="A86:A89"/>
    <mergeCell ref="B86:B89"/>
    <mergeCell ref="A90:A93"/>
    <mergeCell ref="B90:B93"/>
    <mergeCell ref="A94:A97"/>
    <mergeCell ref="B94:B97"/>
    <mergeCell ref="A82:A85"/>
    <mergeCell ref="B82:B85"/>
    <mergeCell ref="A54:A57"/>
    <mergeCell ref="B54:B57"/>
    <mergeCell ref="A58:A61"/>
    <mergeCell ref="B58:B61"/>
    <mergeCell ref="A62:A65"/>
    <mergeCell ref="B62:B65"/>
    <mergeCell ref="A70:A73"/>
    <mergeCell ref="B70:B73"/>
    <mergeCell ref="A34:A37"/>
    <mergeCell ref="B34:B37"/>
    <mergeCell ref="A38:A41"/>
    <mergeCell ref="B38:B41"/>
    <mergeCell ref="A42:A45"/>
    <mergeCell ref="B42:B45"/>
    <mergeCell ref="A46:A49"/>
    <mergeCell ref="B46:B49"/>
    <mergeCell ref="A50:A53"/>
    <mergeCell ref="B50:B53"/>
    <mergeCell ref="A66:A69"/>
    <mergeCell ref="B66:B69"/>
    <mergeCell ref="C33:D33"/>
    <mergeCell ref="C13:D13"/>
    <mergeCell ref="C17:D17"/>
    <mergeCell ref="C21:D21"/>
    <mergeCell ref="C25:D25"/>
    <mergeCell ref="C29:D29"/>
    <mergeCell ref="C4:D5"/>
    <mergeCell ref="A1:Q1"/>
    <mergeCell ref="A6:A9"/>
    <mergeCell ref="B6:B9"/>
    <mergeCell ref="A10:A13"/>
    <mergeCell ref="B10:B13"/>
    <mergeCell ref="A2:Q3"/>
    <mergeCell ref="C9:D9"/>
    <mergeCell ref="A14:A17"/>
    <mergeCell ref="B14:B17"/>
    <mergeCell ref="A18:A21"/>
    <mergeCell ref="B18:B21"/>
    <mergeCell ref="A22:A25"/>
    <mergeCell ref="B22:B25"/>
    <mergeCell ref="A26:A29"/>
    <mergeCell ref="B26:B29"/>
    <mergeCell ref="A30:A33"/>
    <mergeCell ref="B30:B33"/>
    <mergeCell ref="C61:D61"/>
    <mergeCell ref="C65:D65"/>
    <mergeCell ref="C73:D73"/>
    <mergeCell ref="C77:D77"/>
    <mergeCell ref="C81:D81"/>
    <mergeCell ref="C37:D37"/>
    <mergeCell ref="C41:D41"/>
    <mergeCell ref="C45:D45"/>
    <mergeCell ref="C49:D49"/>
    <mergeCell ref="C53:D53"/>
    <mergeCell ref="C57:D57"/>
    <mergeCell ref="C69:D69"/>
    <mergeCell ref="C85:D85"/>
    <mergeCell ref="C161:D161"/>
    <mergeCell ref="C165:D165"/>
    <mergeCell ref="C169:D169"/>
    <mergeCell ref="C137:D137"/>
    <mergeCell ref="C141:D141"/>
    <mergeCell ref="C145:D145"/>
    <mergeCell ref="C153:D153"/>
    <mergeCell ref="C157:D157"/>
    <mergeCell ref="C149:D149"/>
    <mergeCell ref="C113:D113"/>
    <mergeCell ref="C117:D117"/>
    <mergeCell ref="C121:D121"/>
    <mergeCell ref="C125:D125"/>
    <mergeCell ref="C129:D129"/>
    <mergeCell ref="C133:D133"/>
    <mergeCell ref="C89:D89"/>
    <mergeCell ref="C93:D93"/>
    <mergeCell ref="C97:D97"/>
    <mergeCell ref="C101:D101"/>
    <mergeCell ref="C105:D105"/>
    <mergeCell ref="C109:D109"/>
  </mergeCells>
  <hyperlinks>
    <hyperlink ref="A174" r:id="rId1"/>
  </hyperlinks>
  <pageMargins left="0.70866141732283472" right="0.70866141732283472" top="0.74803149606299213" bottom="0.74803149606299213" header="0.31496062992125984" footer="0.31496062992125984"/>
  <pageSetup paperSize="9" scale="59" fitToHeight="3" orientation="portrait" r:id="rId2"/>
  <headerFooter>
    <oddHeader>&amp;LOECD Family database (www.oecd.org/els/social/family/database.htm)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O195"/>
  <sheetViews>
    <sheetView showGridLines="0" zoomScaleNormal="100" workbookViewId="0">
      <pane xSplit="4" ySplit="5" topLeftCell="E6" activePane="bottomRight" state="frozen"/>
      <selection activeCell="N1" sqref="N1"/>
      <selection pane="topRight" activeCell="N1" sqref="N1"/>
      <selection pane="bottomLeft" activeCell="N1" sqref="N1"/>
      <selection pane="bottomRight" sqref="A1:Q1"/>
    </sheetView>
  </sheetViews>
  <sheetFormatPr defaultColWidth="8.85546875" defaultRowHeight="12.75"/>
  <cols>
    <col min="1" max="1" width="11.85546875" style="1" customWidth="1"/>
    <col min="2" max="2" width="4.28515625" style="4" customWidth="1"/>
    <col min="3" max="3" width="14.7109375" style="4" customWidth="1"/>
    <col min="4" max="4" width="46.5703125" style="4" customWidth="1"/>
    <col min="5" max="17" width="5.7109375" style="3" customWidth="1"/>
    <col min="18" max="40" width="5" style="3" bestFit="1" customWidth="1"/>
    <col min="41" max="41" width="5" style="3" customWidth="1"/>
    <col min="42" max="64" width="5" style="3" bestFit="1" customWidth="1"/>
    <col min="65" max="66" width="5" style="3" customWidth="1"/>
    <col min="67" max="67" width="10" style="2" customWidth="1"/>
    <col min="68" max="16384" width="8.85546875" style="1"/>
  </cols>
  <sheetData>
    <row r="1" spans="1:67">
      <c r="A1" s="141" t="s">
        <v>100</v>
      </c>
      <c r="B1" s="141"/>
      <c r="C1" s="141"/>
      <c r="D1" s="141"/>
      <c r="E1" s="141"/>
      <c r="F1" s="141"/>
      <c r="G1" s="141"/>
      <c r="H1" s="141"/>
      <c r="I1" s="141"/>
      <c r="J1" s="141"/>
      <c r="K1" s="141"/>
      <c r="L1" s="141"/>
      <c r="M1" s="141"/>
      <c r="N1" s="141"/>
      <c r="O1" s="141"/>
      <c r="P1" s="141"/>
      <c r="Q1" s="141"/>
      <c r="BD1" s="2"/>
      <c r="BE1" s="1"/>
      <c r="BF1" s="1"/>
      <c r="BG1" s="1"/>
      <c r="BH1" s="1"/>
      <c r="BI1" s="1"/>
      <c r="BJ1" s="1"/>
      <c r="BK1" s="1"/>
      <c r="BL1" s="1"/>
      <c r="BM1" s="1"/>
      <c r="BN1" s="1"/>
      <c r="BO1" s="1"/>
    </row>
    <row r="2" spans="1:67">
      <c r="A2" s="146" t="s">
        <v>93</v>
      </c>
      <c r="B2" s="146"/>
      <c r="C2" s="146"/>
      <c r="D2" s="146"/>
      <c r="E2" s="146"/>
      <c r="F2" s="146"/>
      <c r="G2" s="146"/>
      <c r="H2" s="146"/>
      <c r="I2" s="146"/>
      <c r="J2" s="146"/>
      <c r="K2" s="146"/>
      <c r="L2" s="146"/>
      <c r="M2" s="146"/>
      <c r="N2" s="146"/>
      <c r="O2" s="146"/>
      <c r="P2" s="146"/>
      <c r="Q2" s="146"/>
      <c r="BD2" s="2"/>
      <c r="BE2" s="1"/>
      <c r="BF2" s="1"/>
      <c r="BG2" s="1"/>
      <c r="BH2" s="1"/>
      <c r="BI2" s="1"/>
      <c r="BJ2" s="1"/>
      <c r="BK2" s="1"/>
      <c r="BL2" s="1"/>
      <c r="BM2" s="1"/>
      <c r="BN2" s="1"/>
      <c r="BO2" s="1"/>
    </row>
    <row r="3" spans="1:67" ht="13.5" thickBot="1">
      <c r="A3" s="147"/>
      <c r="B3" s="147"/>
      <c r="C3" s="147"/>
      <c r="D3" s="147"/>
      <c r="E3" s="147"/>
      <c r="F3" s="147"/>
      <c r="G3" s="147"/>
      <c r="H3" s="147"/>
      <c r="I3" s="147"/>
      <c r="J3" s="147"/>
      <c r="K3" s="147"/>
      <c r="L3" s="147"/>
      <c r="M3" s="147"/>
      <c r="N3" s="147"/>
      <c r="O3" s="147"/>
      <c r="P3" s="147"/>
      <c r="Q3" s="147"/>
      <c r="BO3" s="3"/>
    </row>
    <row r="4" spans="1:67" ht="12.75" customHeight="1">
      <c r="A4" s="24"/>
      <c r="B4" s="23"/>
      <c r="C4" s="139" t="s">
        <v>94</v>
      </c>
      <c r="D4" s="139"/>
      <c r="E4" s="22"/>
      <c r="F4" s="22"/>
      <c r="G4" s="22"/>
      <c r="H4" s="22"/>
      <c r="I4" s="22"/>
      <c r="J4" s="22"/>
      <c r="K4" s="22"/>
      <c r="L4" s="22"/>
      <c r="M4" s="22"/>
      <c r="N4" s="22"/>
      <c r="O4" s="22"/>
      <c r="P4" s="22"/>
      <c r="Q4" s="22"/>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row>
    <row r="5" spans="1:67" ht="12.75" customHeight="1">
      <c r="A5" s="21" t="s">
        <v>44</v>
      </c>
      <c r="B5" s="20" t="s">
        <v>43</v>
      </c>
      <c r="C5" s="140"/>
      <c r="D5" s="140"/>
      <c r="E5" s="19">
        <v>2001</v>
      </c>
      <c r="F5" s="19">
        <v>2002</v>
      </c>
      <c r="G5" s="19">
        <v>2003</v>
      </c>
      <c r="H5" s="19">
        <v>2004</v>
      </c>
      <c r="I5" s="19">
        <v>2005</v>
      </c>
      <c r="J5" s="19">
        <v>2006</v>
      </c>
      <c r="K5" s="19">
        <v>2007</v>
      </c>
      <c r="L5" s="19">
        <v>2008</v>
      </c>
      <c r="M5" s="19">
        <v>2009</v>
      </c>
      <c r="N5" s="19">
        <v>2010</v>
      </c>
      <c r="O5" s="19">
        <v>2011</v>
      </c>
      <c r="P5" s="19">
        <v>2012</v>
      </c>
      <c r="Q5" s="19">
        <v>2013</v>
      </c>
      <c r="R5" s="19">
        <v>2014</v>
      </c>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1:67">
      <c r="A6" s="142" t="s">
        <v>4</v>
      </c>
      <c r="B6" s="142"/>
      <c r="C6" s="28" t="s">
        <v>52</v>
      </c>
      <c r="D6" s="28" t="s">
        <v>48</v>
      </c>
      <c r="E6" s="31">
        <v>30.133644104003906</v>
      </c>
      <c r="F6" s="31">
        <v>31.437629699707031</v>
      </c>
      <c r="G6" s="31">
        <v>31.677850723266602</v>
      </c>
      <c r="H6" s="31">
        <v>31.313623428344727</v>
      </c>
      <c r="I6" s="31">
        <v>31.924907684326172</v>
      </c>
      <c r="J6" s="31">
        <v>30.493165969848633</v>
      </c>
      <c r="K6" s="31">
        <v>27.8292236328125</v>
      </c>
      <c r="L6" s="31">
        <v>27.843612670898438</v>
      </c>
      <c r="M6" s="31">
        <v>27.577888488769531</v>
      </c>
      <c r="N6" s="31">
        <v>27.226417541503906</v>
      </c>
      <c r="O6" s="31">
        <v>27.084785461425781</v>
      </c>
      <c r="P6" s="31">
        <v>28.141918182373047</v>
      </c>
      <c r="Q6" s="31">
        <v>30.731288909912109</v>
      </c>
      <c r="R6" s="31">
        <v>30.910810470581055</v>
      </c>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row>
    <row r="7" spans="1:67">
      <c r="A7" s="143"/>
      <c r="B7" s="143"/>
      <c r="C7" s="17" t="s">
        <v>53</v>
      </c>
      <c r="D7" s="17" t="s">
        <v>50</v>
      </c>
      <c r="E7" s="16">
        <v>24.734537124633789</v>
      </c>
      <c r="F7" s="16">
        <v>26.242570877075195</v>
      </c>
      <c r="G7" s="16">
        <v>26.332521438598633</v>
      </c>
      <c r="H7" s="16">
        <v>26.136167526245117</v>
      </c>
      <c r="I7" s="16">
        <v>26.974924087524414</v>
      </c>
      <c r="J7" s="16">
        <v>26.110956192016602</v>
      </c>
      <c r="K7" s="16">
        <v>23.8935546875</v>
      </c>
      <c r="L7" s="16">
        <v>23.21483039855957</v>
      </c>
      <c r="M7" s="16">
        <v>22.637741088867188</v>
      </c>
      <c r="N7" s="16">
        <v>22.760311126708984</v>
      </c>
      <c r="O7" s="16">
        <v>22.80592155456543</v>
      </c>
      <c r="P7" s="16">
        <v>23.680334091186523</v>
      </c>
      <c r="Q7" s="16">
        <v>23.888397216796875</v>
      </c>
      <c r="R7" s="16">
        <v>24.208713531494141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row>
    <row r="8" spans="1:67">
      <c r="A8" s="143"/>
      <c r="B8" s="143"/>
      <c r="C8" s="13" t="s">
        <v>54</v>
      </c>
      <c r="D8" s="13" t="s">
        <v>51</v>
      </c>
      <c r="E8" s="15">
        <v>22.601516723632812</v>
      </c>
      <c r="F8" s="15">
        <v>23.507562637329102</v>
      </c>
      <c r="G8" s="15">
        <v>23.507051467895508</v>
      </c>
      <c r="H8" s="15">
        <v>23.884313583374023</v>
      </c>
      <c r="I8" s="15">
        <v>24.218503952026367</v>
      </c>
      <c r="J8" s="15">
        <v>23.978452682495117</v>
      </c>
      <c r="K8" s="15">
        <v>23.359249114990234</v>
      </c>
      <c r="L8" s="15">
        <v>22.54791259765625</v>
      </c>
      <c r="M8" s="15">
        <v>22.057971954345703</v>
      </c>
      <c r="N8" s="15">
        <v>22.282930374145508</v>
      </c>
      <c r="O8" s="15">
        <v>22.272928237915039</v>
      </c>
      <c r="P8" s="15">
        <v>22.952915191650391</v>
      </c>
      <c r="Q8" s="15">
        <v>23.103307723999023</v>
      </c>
      <c r="R8" s="15">
        <v>23.355110168457031</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row>
    <row r="9" spans="1:67" ht="25.5" customHeight="1">
      <c r="A9" s="143"/>
      <c r="B9" s="143"/>
      <c r="C9" s="137" t="s">
        <v>91</v>
      </c>
      <c r="D9" s="137"/>
      <c r="E9" s="33">
        <v>-24.99574089050293</v>
      </c>
      <c r="F9" s="33">
        <v>-25.224761962890625</v>
      </c>
      <c r="G9" s="33">
        <v>-25.793415069580078</v>
      </c>
      <c r="H9" s="33">
        <v>-23.725486755371094</v>
      </c>
      <c r="I9" s="33">
        <v>-24.139158248901367</v>
      </c>
      <c r="J9" s="33">
        <v>-21.364501953125</v>
      </c>
      <c r="K9" s="33">
        <v>-16.062160491943359</v>
      </c>
      <c r="L9" s="33">
        <v>-19.019443511962891</v>
      </c>
      <c r="M9" s="33">
        <v>-20.01573371887207</v>
      </c>
      <c r="N9" s="33">
        <v>-18.156949996948242</v>
      </c>
      <c r="O9" s="33">
        <v>-17.765905380249023</v>
      </c>
      <c r="P9" s="33">
        <v>-18.438697814941406</v>
      </c>
      <c r="Q9" s="33">
        <v>-24.82154655456543</v>
      </c>
      <c r="R9" s="33">
        <v>-24.443552017211914</v>
      </c>
      <c r="S9" s="18"/>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row>
    <row r="10" spans="1:67">
      <c r="A10" s="144" t="s">
        <v>3</v>
      </c>
      <c r="B10" s="144"/>
      <c r="C10" s="30" t="s">
        <v>52</v>
      </c>
      <c r="D10" s="30" t="s">
        <v>48</v>
      </c>
      <c r="E10" s="31">
        <v>29.922773361206055</v>
      </c>
      <c r="F10" s="31">
        <v>30.148122787475586</v>
      </c>
      <c r="G10" s="31">
        <v>30.31279182434082</v>
      </c>
      <c r="H10" s="31">
        <v>30.97062873840332</v>
      </c>
      <c r="I10" s="31">
        <v>31.328079223632813</v>
      </c>
      <c r="J10" s="31">
        <v>31.898733139038086</v>
      </c>
      <c r="K10" s="31">
        <v>32.428398132324219</v>
      </c>
      <c r="L10" s="31">
        <v>32.911209106445312</v>
      </c>
      <c r="M10" s="31">
        <v>31.048425674438477</v>
      </c>
      <c r="N10" s="31">
        <v>31.350702285766602</v>
      </c>
      <c r="O10" s="31">
        <v>31.598089218139648</v>
      </c>
      <c r="P10" s="31">
        <v>31.812906265258789</v>
      </c>
      <c r="Q10" s="31">
        <v>32.474384307861328</v>
      </c>
      <c r="R10" s="31">
        <v>32.715076446533203</v>
      </c>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row>
    <row r="11" spans="1:67">
      <c r="A11" s="143"/>
      <c r="B11" s="143"/>
      <c r="C11" s="17" t="s">
        <v>53</v>
      </c>
      <c r="D11" s="17" t="s">
        <v>50</v>
      </c>
      <c r="E11" s="16">
        <v>26.285371780395508</v>
      </c>
      <c r="F11" s="16">
        <v>26.73121452331543</v>
      </c>
      <c r="G11" s="16">
        <v>27.299930572509766</v>
      </c>
      <c r="H11" s="16">
        <v>28.195486068725586</v>
      </c>
      <c r="I11" s="16">
        <v>27.708866119384766</v>
      </c>
      <c r="J11" s="16">
        <v>28.391712188720703</v>
      </c>
      <c r="K11" s="16">
        <v>28.95918083190918</v>
      </c>
      <c r="L11" s="16">
        <v>29.476692199707031</v>
      </c>
      <c r="M11" s="16">
        <v>27.834005355834961</v>
      </c>
      <c r="N11" s="16">
        <v>28.232963562011719</v>
      </c>
      <c r="O11" s="16">
        <v>28.642574310302734</v>
      </c>
      <c r="P11" s="16">
        <v>28.971443176269531</v>
      </c>
      <c r="Q11" s="16">
        <v>29.672534942626953</v>
      </c>
      <c r="R11" s="16">
        <v>29.900260925292969</v>
      </c>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row>
    <row r="12" spans="1:67">
      <c r="A12" s="143"/>
      <c r="B12" s="143"/>
      <c r="C12" s="13" t="s">
        <v>54</v>
      </c>
      <c r="D12" s="13" t="s">
        <v>51</v>
      </c>
      <c r="E12" s="15">
        <v>24.942724227905273</v>
      </c>
      <c r="F12" s="15">
        <v>25.298929214477539</v>
      </c>
      <c r="G12" s="15">
        <v>25.67872428894043</v>
      </c>
      <c r="H12" s="15">
        <v>27.031761169433594</v>
      </c>
      <c r="I12" s="15">
        <v>27.042490005493164</v>
      </c>
      <c r="J12" s="15">
        <v>27.634248733520508</v>
      </c>
      <c r="K12" s="15">
        <v>28.203981399536133</v>
      </c>
      <c r="L12" s="15">
        <v>28.787986755371094</v>
      </c>
      <c r="M12" s="15">
        <v>26.855113983154297</v>
      </c>
      <c r="N12" s="15">
        <v>27.242759704589844</v>
      </c>
      <c r="O12" s="15">
        <v>27.770421981811523</v>
      </c>
      <c r="P12" s="15">
        <v>28.301820755004883</v>
      </c>
      <c r="Q12" s="15">
        <v>28.911745071411133</v>
      </c>
      <c r="R12" s="15">
        <v>29.185514450073242</v>
      </c>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row>
    <row r="13" spans="1:67" ht="25.5" customHeight="1">
      <c r="A13" s="145"/>
      <c r="B13" s="145"/>
      <c r="C13" s="137" t="s">
        <v>91</v>
      </c>
      <c r="D13" s="137"/>
      <c r="E13" s="33">
        <v>-16.643007278442383</v>
      </c>
      <c r="F13" s="33">
        <v>-16.084562301635742</v>
      </c>
      <c r="G13" s="33">
        <v>-15.287498474121094</v>
      </c>
      <c r="H13" s="33">
        <v>-12.718073844909668</v>
      </c>
      <c r="I13" s="33">
        <v>-13.679706573486328</v>
      </c>
      <c r="J13" s="33">
        <v>-13.368820190429688</v>
      </c>
      <c r="K13" s="33">
        <v>-13.026905059814453</v>
      </c>
      <c r="L13" s="33">
        <v>-12.528322219848633</v>
      </c>
      <c r="M13" s="33">
        <v>-13.505714416503906</v>
      </c>
      <c r="N13" s="33">
        <v>-13.103191375732422</v>
      </c>
      <c r="O13" s="33">
        <v>-12.113603591918945</v>
      </c>
      <c r="P13" s="33">
        <v>-11.036669731140137</v>
      </c>
      <c r="Q13" s="33">
        <v>-10.970613479614258</v>
      </c>
      <c r="R13" s="33">
        <v>-10.788793563842773</v>
      </c>
      <c r="S13" s="18"/>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row>
    <row r="14" spans="1:67">
      <c r="A14" s="144" t="s">
        <v>5</v>
      </c>
      <c r="B14" s="144"/>
      <c r="C14" s="30" t="s">
        <v>52</v>
      </c>
      <c r="D14" s="30" t="s">
        <v>48</v>
      </c>
      <c r="E14" s="31">
        <v>40.270854949951172</v>
      </c>
      <c r="F14" s="31">
        <v>41.736045837402344</v>
      </c>
      <c r="G14" s="31">
        <v>40.900352478027344</v>
      </c>
      <c r="H14" s="31">
        <v>40.316272735595703</v>
      </c>
      <c r="I14" s="31">
        <v>40.483909606933594</v>
      </c>
      <c r="J14" s="31">
        <v>40.400936126708984</v>
      </c>
      <c r="K14" s="31">
        <v>40.446914672851562</v>
      </c>
      <c r="L14" s="31">
        <v>41.007514953613281</v>
      </c>
      <c r="M14" s="31">
        <v>40.910083770751953</v>
      </c>
      <c r="N14" s="31">
        <v>41.382213592529297</v>
      </c>
      <c r="O14" s="31">
        <v>41.414348602294922</v>
      </c>
      <c r="P14" s="31">
        <v>41.316246032714844</v>
      </c>
      <c r="Q14" s="31">
        <v>40.932014465332031</v>
      </c>
      <c r="R14" s="31">
        <v>40.963111877441406</v>
      </c>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row>
    <row r="15" spans="1:67">
      <c r="A15" s="143"/>
      <c r="B15" s="143"/>
      <c r="C15" s="17" t="s">
        <v>53</v>
      </c>
      <c r="D15" s="17" t="s">
        <v>50</v>
      </c>
      <c r="E15" s="16">
        <v>38.846755981445313</v>
      </c>
      <c r="F15" s="16">
        <v>39.491283416748047</v>
      </c>
      <c r="G15" s="16">
        <v>37.523429870605469</v>
      </c>
      <c r="H15" s="16">
        <v>36.715103149414063</v>
      </c>
      <c r="I15" s="16">
        <v>37.175106048583984</v>
      </c>
      <c r="J15" s="16">
        <v>36.893886566162109</v>
      </c>
      <c r="K15" s="16">
        <v>36.866603851318359</v>
      </c>
      <c r="L15" s="16">
        <v>37.490463256835938</v>
      </c>
      <c r="M15" s="16">
        <v>37.317008972167969</v>
      </c>
      <c r="N15" s="16">
        <v>37.866737365722656</v>
      </c>
      <c r="O15" s="16">
        <v>37.923229217529297</v>
      </c>
      <c r="P15" s="16">
        <v>37.854652404785156</v>
      </c>
      <c r="Q15" s="16">
        <v>37.11260986328125</v>
      </c>
      <c r="R15" s="16">
        <v>37.076011657714844</v>
      </c>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row>
    <row r="16" spans="1:67">
      <c r="A16" s="143"/>
      <c r="B16" s="143"/>
      <c r="C16" s="13" t="s">
        <v>54</v>
      </c>
      <c r="D16" s="13" t="s">
        <v>51</v>
      </c>
      <c r="E16" s="15">
        <v>38.846755981445313</v>
      </c>
      <c r="F16" s="15">
        <v>38.600173950195312</v>
      </c>
      <c r="G16" s="15">
        <v>37.457874298095703</v>
      </c>
      <c r="H16" s="15">
        <v>36.711959838867188</v>
      </c>
      <c r="I16" s="15">
        <v>36.821765899658203</v>
      </c>
      <c r="J16" s="15">
        <v>36.771900177001953</v>
      </c>
      <c r="K16" s="15">
        <v>36.751926422119141</v>
      </c>
      <c r="L16" s="15">
        <v>37.308567047119141</v>
      </c>
      <c r="M16" s="15">
        <v>37.149463653564453</v>
      </c>
      <c r="N16" s="15">
        <v>37.643928527832031</v>
      </c>
      <c r="O16" s="15">
        <v>37.689949035644531</v>
      </c>
      <c r="P16" s="15">
        <v>37.569217681884766</v>
      </c>
      <c r="Q16" s="15">
        <v>37.179679870605469</v>
      </c>
      <c r="R16" s="15">
        <v>37.141246795654297</v>
      </c>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row>
    <row r="17" spans="1:67" ht="25.5" customHeight="1">
      <c r="A17" s="145"/>
      <c r="B17" s="145"/>
      <c r="C17" s="137" t="s">
        <v>91</v>
      </c>
      <c r="D17" s="137"/>
      <c r="E17" s="33">
        <v>-3.536301851272583</v>
      </c>
      <c r="F17" s="33">
        <v>-7.5135817527770996</v>
      </c>
      <c r="G17" s="33">
        <v>-8.4167442321777344</v>
      </c>
      <c r="H17" s="33">
        <v>-8.9400949478149414</v>
      </c>
      <c r="I17" s="33">
        <v>-9.045924186706543</v>
      </c>
      <c r="J17" s="33">
        <v>-8.9825544357299805</v>
      </c>
      <c r="K17" s="33">
        <v>-9.135401725769043</v>
      </c>
      <c r="L17" s="33">
        <v>-9.0201711654663086</v>
      </c>
      <c r="M17" s="33">
        <v>-9.1924037933349609</v>
      </c>
      <c r="N17" s="33">
        <v>-9.0335550308227539</v>
      </c>
      <c r="O17" s="33">
        <v>-8.9930171966552734</v>
      </c>
      <c r="P17" s="33">
        <v>-9.0691404342651367</v>
      </c>
      <c r="Q17" s="33">
        <v>-9.167236328125</v>
      </c>
      <c r="R17" s="33">
        <v>-9.3300161361694336</v>
      </c>
      <c r="S17" s="18"/>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row>
    <row r="18" spans="1:67">
      <c r="A18" s="144" t="s">
        <v>24</v>
      </c>
      <c r="B18" s="144"/>
      <c r="C18" s="30" t="s">
        <v>52</v>
      </c>
      <c r="D18" s="30" t="s">
        <v>48</v>
      </c>
      <c r="E18" s="31">
        <v>25.925907135009766</v>
      </c>
      <c r="F18" s="31">
        <v>25.661079406738281</v>
      </c>
      <c r="G18" s="31">
        <v>25.970331192016602</v>
      </c>
      <c r="H18" s="31">
        <v>25.775806427001953</v>
      </c>
      <c r="I18" s="31">
        <v>25.566715240478516</v>
      </c>
      <c r="J18" s="31">
        <v>24.710470199584961</v>
      </c>
      <c r="K18" s="31">
        <v>23.976325988769531</v>
      </c>
      <c r="L18" s="31">
        <v>24.086395263671875</v>
      </c>
      <c r="M18" s="31">
        <v>22.731985092163086</v>
      </c>
      <c r="N18" s="31">
        <v>23.294050216674805</v>
      </c>
      <c r="O18" s="31">
        <v>23.841930389404297</v>
      </c>
      <c r="P18" s="31">
        <v>23.985221862792969</v>
      </c>
      <c r="Q18" s="31">
        <v>24.124124526977539</v>
      </c>
      <c r="R18" s="31">
        <v>24.801279067993164</v>
      </c>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row>
    <row r="19" spans="1:67">
      <c r="A19" s="143"/>
      <c r="B19" s="143"/>
      <c r="C19" s="17" t="s">
        <v>53</v>
      </c>
      <c r="D19" s="17" t="s">
        <v>50</v>
      </c>
      <c r="E19" s="16">
        <v>23.085620880126953</v>
      </c>
      <c r="F19" s="16">
        <v>23.014430999755859</v>
      </c>
      <c r="G19" s="16">
        <v>23.275341033935547</v>
      </c>
      <c r="H19" s="16">
        <v>23.077041625976562</v>
      </c>
      <c r="I19" s="16">
        <v>22.510900497436523</v>
      </c>
      <c r="J19" s="16">
        <v>21.965398788452148</v>
      </c>
      <c r="K19" s="16">
        <v>20.98954963684082</v>
      </c>
      <c r="L19" s="16">
        <v>21.042539596557617</v>
      </c>
      <c r="M19" s="16">
        <v>20.202568054199219</v>
      </c>
      <c r="N19" s="16">
        <v>20.145454406738281</v>
      </c>
      <c r="O19" s="16">
        <v>20.666355133056641</v>
      </c>
      <c r="P19" s="16">
        <v>20.860530853271484</v>
      </c>
      <c r="Q19" s="16">
        <v>21.006757736206055</v>
      </c>
      <c r="R19" s="16">
        <v>21.575014114379883</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row>
    <row r="20" spans="1:67">
      <c r="A20" s="143"/>
      <c r="B20" s="143"/>
      <c r="C20" s="13" t="s">
        <v>54</v>
      </c>
      <c r="D20" s="13" t="s">
        <v>51</v>
      </c>
      <c r="E20" s="15">
        <v>22.641469955444336</v>
      </c>
      <c r="F20" s="15">
        <v>22.474521636962891</v>
      </c>
      <c r="G20" s="15">
        <v>22.816518783569336</v>
      </c>
      <c r="H20" s="15">
        <v>22.850629806518555</v>
      </c>
      <c r="I20" s="15">
        <v>22.197765350341797</v>
      </c>
      <c r="J20" s="15">
        <v>21.683691024780273</v>
      </c>
      <c r="K20" s="15">
        <v>20.659589767456055</v>
      </c>
      <c r="L20" s="15">
        <v>20.680229187011719</v>
      </c>
      <c r="M20" s="15">
        <v>19.49455451965332</v>
      </c>
      <c r="N20" s="15">
        <v>19.427408218383789</v>
      </c>
      <c r="O20" s="15">
        <v>19.958765029907227</v>
      </c>
      <c r="P20" s="15">
        <v>20.153036117553711</v>
      </c>
      <c r="Q20" s="15">
        <v>20.421970367431641</v>
      </c>
      <c r="R20" s="15">
        <v>21.094806671142578</v>
      </c>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row>
    <row r="21" spans="1:67" ht="25.5" customHeight="1">
      <c r="A21" s="145"/>
      <c r="B21" s="145"/>
      <c r="C21" s="137" t="s">
        <v>91</v>
      </c>
      <c r="D21" s="137"/>
      <c r="E21" s="33">
        <v>-12.668552398681641</v>
      </c>
      <c r="F21" s="33">
        <v>-12.417862892150879</v>
      </c>
      <c r="G21" s="33">
        <v>-12.143905639648438</v>
      </c>
      <c r="H21" s="33">
        <v>-11.348535537719727</v>
      </c>
      <c r="I21" s="33">
        <v>-13.177093505859375</v>
      </c>
      <c r="J21" s="33">
        <v>-12.248974800109863</v>
      </c>
      <c r="K21" s="33">
        <v>-13.833379745483398</v>
      </c>
      <c r="L21" s="33">
        <v>-14.141451835632324</v>
      </c>
      <c r="M21" s="33">
        <v>-14.241741180419922</v>
      </c>
      <c r="N21" s="33">
        <v>-16.599267959594727</v>
      </c>
      <c r="O21" s="33">
        <v>-16.287126541137695</v>
      </c>
      <c r="P21" s="33">
        <v>-15.977278709411621</v>
      </c>
      <c r="Q21" s="33">
        <v>-15.346273422241211</v>
      </c>
      <c r="R21" s="33">
        <v>-14.944682121276855</v>
      </c>
      <c r="S21" s="18"/>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row>
    <row r="22" spans="1:67">
      <c r="A22" s="144" t="s">
        <v>42</v>
      </c>
      <c r="B22" s="144"/>
      <c r="C22" s="30" t="s">
        <v>52</v>
      </c>
      <c r="D22" s="30" t="s">
        <v>48</v>
      </c>
      <c r="E22" s="31" t="s">
        <v>40</v>
      </c>
      <c r="F22" s="31" t="s">
        <v>40</v>
      </c>
      <c r="G22" s="31" t="s">
        <v>40</v>
      </c>
      <c r="H22" s="31" t="s">
        <v>40</v>
      </c>
      <c r="I22" s="31" t="s">
        <v>40</v>
      </c>
      <c r="J22" s="31" t="s">
        <v>40</v>
      </c>
      <c r="K22" s="31" t="s">
        <v>40</v>
      </c>
      <c r="L22" s="31" t="s">
        <v>40</v>
      </c>
      <c r="M22" s="31" t="s">
        <v>40</v>
      </c>
      <c r="N22" s="31" t="s">
        <v>40</v>
      </c>
      <c r="O22" s="31">
        <v>20.510150909423828</v>
      </c>
      <c r="P22" s="31">
        <v>20.607671737670898</v>
      </c>
      <c r="Q22" s="31">
        <v>20.350307464599609</v>
      </c>
      <c r="R22" s="31">
        <v>20.245128631591797</v>
      </c>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row>
    <row r="23" spans="1:67">
      <c r="A23" s="143"/>
      <c r="B23" s="143"/>
      <c r="C23" s="17" t="s">
        <v>53</v>
      </c>
      <c r="D23" s="17" t="s">
        <v>50</v>
      </c>
      <c r="E23" s="16" t="s">
        <v>40</v>
      </c>
      <c r="F23" s="16" t="s">
        <v>40</v>
      </c>
      <c r="G23" s="16" t="s">
        <v>40</v>
      </c>
      <c r="H23" s="16" t="s">
        <v>40</v>
      </c>
      <c r="I23" s="16" t="s">
        <v>40</v>
      </c>
      <c r="J23" s="16" t="s">
        <v>40</v>
      </c>
      <c r="K23" s="16" t="s">
        <v>40</v>
      </c>
      <c r="L23" s="16" t="s">
        <v>40</v>
      </c>
      <c r="M23" s="16" t="s">
        <v>40</v>
      </c>
      <c r="N23" s="16" t="s">
        <v>40</v>
      </c>
      <c r="O23" s="16">
        <v>18.452539443969727</v>
      </c>
      <c r="P23" s="16">
        <v>18.589555740356445</v>
      </c>
      <c r="Q23" s="16">
        <v>18.579206466674805</v>
      </c>
      <c r="R23" s="16">
        <v>18.464960098266602</v>
      </c>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row>
    <row r="24" spans="1:67">
      <c r="A24" s="143"/>
      <c r="B24" s="143"/>
      <c r="C24" s="13" t="s">
        <v>54</v>
      </c>
      <c r="D24" s="13" t="s">
        <v>51</v>
      </c>
      <c r="E24" s="15" t="s">
        <v>40</v>
      </c>
      <c r="F24" s="15" t="s">
        <v>40</v>
      </c>
      <c r="G24" s="15" t="s">
        <v>40</v>
      </c>
      <c r="H24" s="15" t="s">
        <v>40</v>
      </c>
      <c r="I24" s="15" t="s">
        <v>40</v>
      </c>
      <c r="J24" s="15" t="s">
        <v>40</v>
      </c>
      <c r="K24" s="15" t="s">
        <v>40</v>
      </c>
      <c r="L24" s="15" t="s">
        <v>40</v>
      </c>
      <c r="M24" s="15" t="s">
        <v>40</v>
      </c>
      <c r="N24" s="15" t="s">
        <v>40</v>
      </c>
      <c r="O24" s="15">
        <v>19.149999618530273</v>
      </c>
      <c r="P24" s="15">
        <v>19.149999618530273</v>
      </c>
      <c r="Q24" s="15">
        <v>19.079999923706055</v>
      </c>
      <c r="R24" s="15">
        <v>18.950000762939453</v>
      </c>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row>
    <row r="25" spans="1:67" ht="25.5" customHeight="1">
      <c r="A25" s="145"/>
      <c r="B25" s="145"/>
      <c r="C25" s="137" t="s">
        <v>91</v>
      </c>
      <c r="D25" s="137"/>
      <c r="E25" s="33" t="s">
        <v>40</v>
      </c>
      <c r="F25" s="33" t="s">
        <v>40</v>
      </c>
      <c r="G25" s="33" t="s">
        <v>40</v>
      </c>
      <c r="H25" s="33" t="s">
        <v>40</v>
      </c>
      <c r="I25" s="33" t="s">
        <v>40</v>
      </c>
      <c r="J25" s="33" t="s">
        <v>40</v>
      </c>
      <c r="K25" s="33" t="s">
        <v>40</v>
      </c>
      <c r="L25" s="33" t="s">
        <v>40</v>
      </c>
      <c r="M25" s="33" t="s">
        <v>40</v>
      </c>
      <c r="N25" s="33" t="s">
        <v>40</v>
      </c>
      <c r="O25" s="33">
        <v>-6.6316003799438477</v>
      </c>
      <c r="P25" s="33">
        <v>-7.0734438896179199</v>
      </c>
      <c r="Q25" s="33">
        <v>-6.2422032356262207</v>
      </c>
      <c r="R25" s="33">
        <v>-6.3972320556640625</v>
      </c>
      <c r="S25" s="18"/>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row>
    <row r="26" spans="1:67" s="2" customFormat="1">
      <c r="A26" s="144" t="s">
        <v>36</v>
      </c>
      <c r="B26" s="144"/>
      <c r="C26" s="30" t="s">
        <v>52</v>
      </c>
      <c r="D26" s="30" t="s">
        <v>48</v>
      </c>
      <c r="E26" s="31">
        <v>20.570718765258789</v>
      </c>
      <c r="F26" s="31">
        <v>21.257844924926758</v>
      </c>
      <c r="G26" s="31">
        <v>21.860023498535156</v>
      </c>
      <c r="H26" s="31">
        <v>22.391071319580078</v>
      </c>
      <c r="I26" s="31">
        <v>18.906642913818359</v>
      </c>
      <c r="J26" s="31">
        <v>17.612026214599609</v>
      </c>
      <c r="K26" s="31">
        <v>18.297460556030273</v>
      </c>
      <c r="L26" s="31">
        <v>19.722356796264648</v>
      </c>
      <c r="M26" s="31">
        <v>18.49920654296875</v>
      </c>
      <c r="N26" s="31">
        <v>18.415887832641602</v>
      </c>
      <c r="O26" s="31">
        <v>18.960725784301758</v>
      </c>
      <c r="P26" s="31">
        <v>18.457355499267578</v>
      </c>
      <c r="Q26" s="31">
        <v>18.430887222290039</v>
      </c>
      <c r="R26" s="31">
        <v>18.710790634155273</v>
      </c>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row>
    <row r="27" spans="1:67">
      <c r="A27" s="143"/>
      <c r="B27" s="143"/>
      <c r="C27" s="17" t="s">
        <v>53</v>
      </c>
      <c r="D27" s="17" t="s">
        <v>50</v>
      </c>
      <c r="E27" s="16">
        <v>19.085805892944336</v>
      </c>
      <c r="F27" s="16">
        <v>19.769775390625</v>
      </c>
      <c r="G27" s="16">
        <v>20.189208984375</v>
      </c>
      <c r="H27" s="16">
        <v>20.533857345581055</v>
      </c>
      <c r="I27" s="16">
        <v>19.898197174072266</v>
      </c>
      <c r="J27" s="16">
        <v>18.511075973510742</v>
      </c>
      <c r="K27" s="16">
        <v>19.135082244873047</v>
      </c>
      <c r="L27" s="16">
        <v>19.722356796264648</v>
      </c>
      <c r="M27" s="16">
        <v>18.49920654296875</v>
      </c>
      <c r="N27" s="16">
        <v>18.415887832641602</v>
      </c>
      <c r="O27" s="16">
        <v>19.16392707824707</v>
      </c>
      <c r="P27" s="16">
        <v>18.457355499267578</v>
      </c>
      <c r="Q27" s="16">
        <v>18.430887222290039</v>
      </c>
      <c r="R27" s="16">
        <v>18.710790634155273</v>
      </c>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row>
    <row r="28" spans="1:67" s="2" customFormat="1">
      <c r="A28" s="143"/>
      <c r="B28" s="143"/>
      <c r="C28" s="13" t="s">
        <v>54</v>
      </c>
      <c r="D28" s="13" t="s">
        <v>51</v>
      </c>
      <c r="E28" s="15">
        <v>16.567928314208984</v>
      </c>
      <c r="F28" s="15">
        <v>17.19873046875</v>
      </c>
      <c r="G28" s="15">
        <v>17.585556030273438</v>
      </c>
      <c r="H28" s="15">
        <v>17.790678024291992</v>
      </c>
      <c r="I28" s="15">
        <v>19.898197174072266</v>
      </c>
      <c r="J28" s="15">
        <v>18.511075973510742</v>
      </c>
      <c r="K28" s="15">
        <v>19.135082244873047</v>
      </c>
      <c r="L28" s="15">
        <v>19.722356796264648</v>
      </c>
      <c r="M28" s="15">
        <v>18.49920654296875</v>
      </c>
      <c r="N28" s="15">
        <v>18.415887832641602</v>
      </c>
      <c r="O28" s="15">
        <v>19.16392707824707</v>
      </c>
      <c r="P28" s="15">
        <v>18.457355499267578</v>
      </c>
      <c r="Q28" s="15">
        <v>18.430887222290039</v>
      </c>
      <c r="R28" s="15">
        <v>18.710790634155273</v>
      </c>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7" ht="25.5" customHeight="1">
      <c r="A29" s="145"/>
      <c r="B29" s="145"/>
      <c r="C29" s="137" t="s">
        <v>91</v>
      </c>
      <c r="D29" s="137"/>
      <c r="E29" s="33">
        <v>-19.458681106567383</v>
      </c>
      <c r="F29" s="33">
        <v>-19.09466552734375</v>
      </c>
      <c r="G29" s="33">
        <v>-19.553810119628906</v>
      </c>
      <c r="H29" s="33">
        <v>-20.545660018920898</v>
      </c>
      <c r="I29" s="33">
        <v>5.2444753646850586</v>
      </c>
      <c r="J29" s="33">
        <v>5.1047492027282715</v>
      </c>
      <c r="K29" s="33">
        <v>4.5778031349182129</v>
      </c>
      <c r="L29" s="33">
        <v>0</v>
      </c>
      <c r="M29" s="33">
        <v>0</v>
      </c>
      <c r="N29" s="33">
        <v>0</v>
      </c>
      <c r="O29" s="33">
        <v>1.0716958045959473</v>
      </c>
      <c r="P29" s="33">
        <v>0</v>
      </c>
      <c r="Q29" s="33">
        <v>0</v>
      </c>
      <c r="R29" s="33">
        <v>0</v>
      </c>
      <c r="S29" s="18"/>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row>
    <row r="30" spans="1:67">
      <c r="A30" s="144" t="s">
        <v>6</v>
      </c>
      <c r="B30" s="144"/>
      <c r="C30" s="30" t="s">
        <v>52</v>
      </c>
      <c r="D30" s="30" t="s">
        <v>48</v>
      </c>
      <c r="E30" s="31">
        <v>44.265796661376953</v>
      </c>
      <c r="F30" s="31">
        <v>43.966506958007813</v>
      </c>
      <c r="G30" s="31">
        <v>43.864566802978516</v>
      </c>
      <c r="H30" s="31">
        <v>41.900375366210938</v>
      </c>
      <c r="I30" s="31">
        <v>41.688739776611328</v>
      </c>
      <c r="J30" s="31">
        <v>41.928783416748047</v>
      </c>
      <c r="K30" s="31">
        <v>42.340763092041016</v>
      </c>
      <c r="L30" s="31">
        <v>42.360172271728516</v>
      </c>
      <c r="M30" s="31">
        <v>41.081855773925781</v>
      </c>
      <c r="N30" s="31">
        <v>39.167591094970703</v>
      </c>
      <c r="O30" s="31">
        <v>39.54718017578125</v>
      </c>
      <c r="P30" s="31">
        <v>39.754608154296875</v>
      </c>
      <c r="Q30" s="31">
        <v>39.092304229736328</v>
      </c>
      <c r="R30" s="31">
        <v>38.708648681640625</v>
      </c>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row>
    <row r="31" spans="1:67">
      <c r="A31" s="143"/>
      <c r="B31" s="143"/>
      <c r="C31" s="17" t="s">
        <v>53</v>
      </c>
      <c r="D31" s="17" t="s">
        <v>50</v>
      </c>
      <c r="E31" s="16">
        <v>41.204860687255859</v>
      </c>
      <c r="F31" s="16">
        <v>40.744213104248047</v>
      </c>
      <c r="G31" s="16">
        <v>40.648242950439453</v>
      </c>
      <c r="H31" s="16">
        <v>38.440196990966797</v>
      </c>
      <c r="I31" s="16">
        <v>38.221981048583984</v>
      </c>
      <c r="J31" s="16">
        <v>38.456146240234375</v>
      </c>
      <c r="K31" s="16">
        <v>38.855979919433594</v>
      </c>
      <c r="L31" s="16">
        <v>38.766117095947266</v>
      </c>
      <c r="M31" s="16">
        <v>37.405616760253906</v>
      </c>
      <c r="N31" s="16">
        <v>35.505752563476563</v>
      </c>
      <c r="O31" s="16">
        <v>35.850067138671875</v>
      </c>
      <c r="P31" s="16">
        <v>36.055343627929687</v>
      </c>
      <c r="Q31" s="16">
        <v>35.200626373291016</v>
      </c>
      <c r="R31" s="16">
        <v>34.780063629150391</v>
      </c>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row>
    <row r="32" spans="1:67">
      <c r="A32" s="143"/>
      <c r="B32" s="143"/>
      <c r="C32" s="13" t="s">
        <v>54</v>
      </c>
      <c r="D32" s="13" t="s">
        <v>51</v>
      </c>
      <c r="E32" s="15">
        <v>38.233470916748047</v>
      </c>
      <c r="F32" s="15">
        <v>37.588554382324219</v>
      </c>
      <c r="G32" s="15">
        <v>37.54608154296875</v>
      </c>
      <c r="H32" s="15">
        <v>35.177040100097656</v>
      </c>
      <c r="I32" s="15">
        <v>35.019580841064453</v>
      </c>
      <c r="J32" s="15">
        <v>35.190048217773438</v>
      </c>
      <c r="K32" s="15">
        <v>35.453620910644531</v>
      </c>
      <c r="L32" s="15">
        <v>35.257312774658203</v>
      </c>
      <c r="M32" s="15">
        <v>33.890701293945313</v>
      </c>
      <c r="N32" s="15">
        <v>32.525844573974609</v>
      </c>
      <c r="O32" s="15">
        <v>32.701408386230469</v>
      </c>
      <c r="P32" s="15">
        <v>32.809928894042969</v>
      </c>
      <c r="Q32" s="15">
        <v>32.433349609375</v>
      </c>
      <c r="R32" s="15">
        <v>32.429378509521484</v>
      </c>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row>
    <row r="33" spans="1:67" ht="25.5" customHeight="1">
      <c r="A33" s="145"/>
      <c r="B33" s="145"/>
      <c r="C33" s="137" t="s">
        <v>91</v>
      </c>
      <c r="D33" s="137"/>
      <c r="E33" s="33">
        <v>-13.627510070800781</v>
      </c>
      <c r="F33" s="33">
        <v>-14.506388664245605</v>
      </c>
      <c r="G33" s="33">
        <v>-14.404531478881836</v>
      </c>
      <c r="H33" s="33">
        <v>-16.046003341674805</v>
      </c>
      <c r="I33" s="33">
        <v>-15.997507095336914</v>
      </c>
      <c r="J33" s="33">
        <v>-16.071859359741211</v>
      </c>
      <c r="K33" s="33">
        <v>-16.265985488891602</v>
      </c>
      <c r="L33" s="33">
        <v>-16.767778396606445</v>
      </c>
      <c r="M33" s="33">
        <v>-17.504453659057617</v>
      </c>
      <c r="N33" s="33">
        <v>-16.957250595092773</v>
      </c>
      <c r="O33" s="33">
        <v>-17.310392379760742</v>
      </c>
      <c r="P33" s="33">
        <v>-17.468866348266602</v>
      </c>
      <c r="Q33" s="33">
        <v>-17.033927917480469</v>
      </c>
      <c r="R33" s="33">
        <v>-16.221879959106445</v>
      </c>
      <c r="S33" s="18"/>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row>
    <row r="34" spans="1:67" s="2" customFormat="1">
      <c r="A34" s="144" t="s">
        <v>26</v>
      </c>
      <c r="B34" s="144"/>
      <c r="C34" s="30" t="s">
        <v>52</v>
      </c>
      <c r="D34" s="30" t="s">
        <v>48</v>
      </c>
      <c r="E34" s="31" t="s">
        <v>40</v>
      </c>
      <c r="F34" s="31" t="s">
        <v>40</v>
      </c>
      <c r="G34" s="31" t="s">
        <v>40</v>
      </c>
      <c r="H34" s="31" t="s">
        <v>40</v>
      </c>
      <c r="I34" s="31">
        <v>17.666862487792969</v>
      </c>
      <c r="J34" s="31">
        <v>14.818039894104004</v>
      </c>
      <c r="K34" s="31">
        <v>15.791838645935059</v>
      </c>
      <c r="L34" s="31">
        <v>13.547946929931641</v>
      </c>
      <c r="M34" s="31">
        <v>14.231533050537109</v>
      </c>
      <c r="N34" s="31">
        <v>15.246254920959473</v>
      </c>
      <c r="O34" s="31">
        <v>16.532089233398437</v>
      </c>
      <c r="P34" s="31">
        <v>17.753849029541016</v>
      </c>
      <c r="Q34" s="31">
        <v>17.558496475219727</v>
      </c>
      <c r="R34" s="31">
        <v>17.88279914855957</v>
      </c>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row>
    <row r="35" spans="1:67">
      <c r="A35" s="143"/>
      <c r="B35" s="143"/>
      <c r="C35" s="17" t="s">
        <v>53</v>
      </c>
      <c r="D35" s="17" t="s">
        <v>50</v>
      </c>
      <c r="E35" s="16" t="s">
        <v>40</v>
      </c>
      <c r="F35" s="16" t="s">
        <v>40</v>
      </c>
      <c r="G35" s="16" t="s">
        <v>40</v>
      </c>
      <c r="H35" s="16" t="s">
        <v>40</v>
      </c>
      <c r="I35" s="16">
        <v>17.666862487792969</v>
      </c>
      <c r="J35" s="16">
        <v>14.818039894104004</v>
      </c>
      <c r="K35" s="16">
        <v>15.791838645935059</v>
      </c>
      <c r="L35" s="16">
        <v>13.547946929931641</v>
      </c>
      <c r="M35" s="16">
        <v>14.231533050537109</v>
      </c>
      <c r="N35" s="16">
        <v>15.246249198913574</v>
      </c>
      <c r="O35" s="16">
        <v>16.532089233398437</v>
      </c>
      <c r="P35" s="16">
        <v>17.753849029541016</v>
      </c>
      <c r="Q35" s="16">
        <v>17.558496475219727</v>
      </c>
      <c r="R35" s="16">
        <v>17.88279914855957</v>
      </c>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row>
    <row r="36" spans="1:67" s="2" customFormat="1">
      <c r="A36" s="143"/>
      <c r="B36" s="143"/>
      <c r="C36" s="13" t="s">
        <v>54</v>
      </c>
      <c r="D36" s="13" t="s">
        <v>51</v>
      </c>
      <c r="E36" s="15" t="s">
        <v>40</v>
      </c>
      <c r="F36" s="15" t="s">
        <v>40</v>
      </c>
      <c r="G36" s="15" t="s">
        <v>40</v>
      </c>
      <c r="H36" s="15" t="s">
        <v>40</v>
      </c>
      <c r="I36" s="15">
        <v>17.666862487792969</v>
      </c>
      <c r="J36" s="15">
        <v>14.818039894104004</v>
      </c>
      <c r="K36" s="15">
        <v>15.791838645935059</v>
      </c>
      <c r="L36" s="15">
        <v>13.547946929931641</v>
      </c>
      <c r="M36" s="15">
        <v>14.231533050537109</v>
      </c>
      <c r="N36" s="15">
        <v>15.246254920959473</v>
      </c>
      <c r="O36" s="15">
        <v>16.532089233398437</v>
      </c>
      <c r="P36" s="15">
        <v>17.753849029541016</v>
      </c>
      <c r="Q36" s="15">
        <v>17.558496475219727</v>
      </c>
      <c r="R36" s="15">
        <v>17.88279914855957</v>
      </c>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row>
    <row r="37" spans="1:67" ht="25.5" customHeight="1">
      <c r="A37" s="145"/>
      <c r="B37" s="145"/>
      <c r="C37" s="137" t="s">
        <v>91</v>
      </c>
      <c r="D37" s="137"/>
      <c r="E37" s="33" t="s">
        <v>40</v>
      </c>
      <c r="F37" s="33" t="s">
        <v>40</v>
      </c>
      <c r="G37" s="33" t="s">
        <v>40</v>
      </c>
      <c r="H37" s="33" t="s">
        <v>40</v>
      </c>
      <c r="I37" s="33">
        <v>0</v>
      </c>
      <c r="J37" s="33">
        <v>0</v>
      </c>
      <c r="K37" s="33">
        <v>0</v>
      </c>
      <c r="L37" s="33">
        <v>0</v>
      </c>
      <c r="M37" s="33">
        <v>0</v>
      </c>
      <c r="N37" s="33">
        <v>0</v>
      </c>
      <c r="O37" s="33">
        <v>0</v>
      </c>
      <c r="P37" s="33">
        <v>0</v>
      </c>
      <c r="Q37" s="33">
        <v>0</v>
      </c>
      <c r="R37" s="33">
        <v>0</v>
      </c>
      <c r="S37" s="18"/>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row>
    <row r="38" spans="1:67" s="2" customFormat="1">
      <c r="A38" s="144" t="s">
        <v>7</v>
      </c>
      <c r="B38" s="144"/>
      <c r="C38" s="30" t="s">
        <v>52</v>
      </c>
      <c r="D38" s="30" t="s">
        <v>48</v>
      </c>
      <c r="E38" s="31">
        <v>37.591117858886719</v>
      </c>
      <c r="F38" s="31">
        <v>37.176254272460938</v>
      </c>
      <c r="G38" s="31">
        <v>36.768455505371094</v>
      </c>
      <c r="H38" s="31">
        <v>36.264728546142578</v>
      </c>
      <c r="I38" s="31">
        <v>36.658123016357422</v>
      </c>
      <c r="J38" s="31">
        <v>36.429206848144531</v>
      </c>
      <c r="K38" s="31">
        <v>36.568813323974609</v>
      </c>
      <c r="L38" s="31">
        <v>36.678112030029297</v>
      </c>
      <c r="M38" s="31">
        <v>35.702075958251953</v>
      </c>
      <c r="N38" s="31">
        <v>35.991016387939453</v>
      </c>
      <c r="O38" s="31">
        <v>35.983375549316406</v>
      </c>
      <c r="P38" s="31">
        <v>36.007282257080078</v>
      </c>
      <c r="Q38" s="31">
        <v>36.771873474121094</v>
      </c>
      <c r="R38" s="31">
        <v>37.365875244140625</v>
      </c>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row>
    <row r="39" spans="1:67">
      <c r="A39" s="143"/>
      <c r="B39" s="143"/>
      <c r="C39" s="17" t="s">
        <v>53</v>
      </c>
      <c r="D39" s="17" t="s">
        <v>50</v>
      </c>
      <c r="E39" s="16">
        <v>29.976577758789063</v>
      </c>
      <c r="F39" s="16">
        <v>29.66380500793457</v>
      </c>
      <c r="G39" s="16">
        <v>29.229091644287109</v>
      </c>
      <c r="H39" s="16">
        <v>28.513166427612305</v>
      </c>
      <c r="I39" s="16">
        <v>28.881420135498047</v>
      </c>
      <c r="J39" s="16">
        <v>28.613744735717773</v>
      </c>
      <c r="K39" s="16">
        <v>28.729030609130859</v>
      </c>
      <c r="L39" s="16">
        <v>28.694442749023437</v>
      </c>
      <c r="M39" s="16">
        <v>27.71624755859375</v>
      </c>
      <c r="N39" s="16">
        <v>28.007207870483398</v>
      </c>
      <c r="O39" s="16">
        <v>28.005315780639648</v>
      </c>
      <c r="P39" s="16">
        <v>27.860652923583984</v>
      </c>
      <c r="Q39" s="16">
        <v>28.673652648925781</v>
      </c>
      <c r="R39" s="16">
        <v>29.243305206298828</v>
      </c>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row>
    <row r="40" spans="1:67" s="2" customFormat="1">
      <c r="A40" s="143"/>
      <c r="B40" s="143"/>
      <c r="C40" s="13" t="s">
        <v>54</v>
      </c>
      <c r="D40" s="13" t="s">
        <v>51</v>
      </c>
      <c r="E40" s="15">
        <v>28.237310409545898</v>
      </c>
      <c r="F40" s="15">
        <v>27.901304244995117</v>
      </c>
      <c r="G40" s="15">
        <v>27.447286605834961</v>
      </c>
      <c r="H40" s="15">
        <v>26.729217529296875</v>
      </c>
      <c r="I40" s="15">
        <v>27.109182357788086</v>
      </c>
      <c r="J40" s="15">
        <v>26.822671890258789</v>
      </c>
      <c r="K40" s="15">
        <v>26.869983673095703</v>
      </c>
      <c r="L40" s="15">
        <v>26.979610443115234</v>
      </c>
      <c r="M40" s="15">
        <v>25.984624862670898</v>
      </c>
      <c r="N40" s="15">
        <v>26.217689514160156</v>
      </c>
      <c r="O40" s="15">
        <v>26.223289489746094</v>
      </c>
      <c r="P40" s="15">
        <v>26.199895858764648</v>
      </c>
      <c r="Q40" s="15">
        <v>27.038263320922852</v>
      </c>
      <c r="R40" s="15">
        <v>27.640920639038086</v>
      </c>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row>
    <row r="41" spans="1:67" ht="25.5" customHeight="1">
      <c r="A41" s="145"/>
      <c r="B41" s="145"/>
      <c r="C41" s="137" t="s">
        <v>91</v>
      </c>
      <c r="D41" s="137"/>
      <c r="E41" s="33">
        <v>-24.883026123046875</v>
      </c>
      <c r="F41" s="33">
        <v>-24.948587417602539</v>
      </c>
      <c r="G41" s="33">
        <v>-25.350994110107422</v>
      </c>
      <c r="H41" s="33">
        <v>-26.294174194335938</v>
      </c>
      <c r="I41" s="33">
        <v>-26.048635482788086</v>
      </c>
      <c r="J41" s="33">
        <v>-26.370420455932617</v>
      </c>
      <c r="K41" s="33">
        <v>-26.522134780883789</v>
      </c>
      <c r="L41" s="33">
        <v>-26.442205429077148</v>
      </c>
      <c r="M41" s="33">
        <v>-27.218168258666992</v>
      </c>
      <c r="N41" s="33">
        <v>-27.1549072265625</v>
      </c>
      <c r="O41" s="33">
        <v>-27.123876571655273</v>
      </c>
      <c r="P41" s="33">
        <v>-27.23723030090332</v>
      </c>
      <c r="Q41" s="33">
        <v>-26.470258712768555</v>
      </c>
      <c r="R41" s="33">
        <v>-26.026300430297852</v>
      </c>
      <c r="S41" s="18"/>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row>
    <row r="42" spans="1:67" s="2" customFormat="1">
      <c r="A42" s="144" t="s">
        <v>8</v>
      </c>
      <c r="B42" s="144"/>
      <c r="C42" s="30" t="s">
        <v>52</v>
      </c>
      <c r="D42" s="30" t="s">
        <v>48</v>
      </c>
      <c r="E42" s="31">
        <v>21.477575302124023</v>
      </c>
      <c r="F42" s="31">
        <v>21.557039260864258</v>
      </c>
      <c r="G42" s="31">
        <v>21.78770637512207</v>
      </c>
      <c r="H42" s="31">
        <v>22.277854919433594</v>
      </c>
      <c r="I42" s="31">
        <v>22.960426330566406</v>
      </c>
      <c r="J42" s="31">
        <v>22.781892776489258</v>
      </c>
      <c r="K42" s="31">
        <v>22.913448333740234</v>
      </c>
      <c r="L42" s="31">
        <v>23.007289886474609</v>
      </c>
      <c r="M42" s="31">
        <v>23.060213088989258</v>
      </c>
      <c r="N42" s="31">
        <v>23.087944030761719</v>
      </c>
      <c r="O42" s="31">
        <v>23.245569229125977</v>
      </c>
      <c r="P42" s="31">
        <v>23.488018035888672</v>
      </c>
      <c r="Q42" s="31">
        <v>23.622814178466797</v>
      </c>
      <c r="R42" s="31">
        <v>23.931238174438477</v>
      </c>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row>
    <row r="43" spans="1:67">
      <c r="A43" s="143"/>
      <c r="B43" s="143"/>
      <c r="C43" s="17" t="s">
        <v>53</v>
      </c>
      <c r="D43" s="17" t="s">
        <v>50</v>
      </c>
      <c r="E43" s="16">
        <v>22.369852066040039</v>
      </c>
      <c r="F43" s="16">
        <v>22.29710578918457</v>
      </c>
      <c r="G43" s="16">
        <v>22.531490325927734</v>
      </c>
      <c r="H43" s="16">
        <v>22.805946350097656</v>
      </c>
      <c r="I43" s="16">
        <v>23.272830963134766</v>
      </c>
      <c r="J43" s="16">
        <v>23.12055778503418</v>
      </c>
      <c r="K43" s="16">
        <v>23.252132415771484</v>
      </c>
      <c r="L43" s="16">
        <v>23.345962524414063</v>
      </c>
      <c r="M43" s="16">
        <v>23.398891448974609</v>
      </c>
      <c r="N43" s="16">
        <v>23.426731109619141</v>
      </c>
      <c r="O43" s="16">
        <v>23.584348678588867</v>
      </c>
      <c r="P43" s="16">
        <v>23.826694488525391</v>
      </c>
      <c r="Q43" s="16">
        <v>23.943351745605469</v>
      </c>
      <c r="R43" s="16">
        <v>24.241741180419922</v>
      </c>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row>
    <row r="44" spans="1:67" s="2" customFormat="1">
      <c r="A44" s="143"/>
      <c r="B44" s="143"/>
      <c r="C44" s="13" t="s">
        <v>54</v>
      </c>
      <c r="D44" s="13" t="s">
        <v>51</v>
      </c>
      <c r="E44" s="15">
        <v>23.257665634155273</v>
      </c>
      <c r="F44" s="15">
        <v>23.034816741943359</v>
      </c>
      <c r="G44" s="15">
        <v>23.257610321044922</v>
      </c>
      <c r="H44" s="15">
        <v>23.330331802368164</v>
      </c>
      <c r="I44" s="15">
        <v>23.578777313232422</v>
      </c>
      <c r="J44" s="15">
        <v>23.452865600585938</v>
      </c>
      <c r="K44" s="15">
        <v>23.585901260375977</v>
      </c>
      <c r="L44" s="15">
        <v>23.678504943847656</v>
      </c>
      <c r="M44" s="15">
        <v>23.734067916870117</v>
      </c>
      <c r="N44" s="15">
        <v>23.763872146606445</v>
      </c>
      <c r="O44" s="15">
        <v>23.92015266418457</v>
      </c>
      <c r="P44" s="15">
        <v>24.163537979125977</v>
      </c>
      <c r="Q44" s="15">
        <v>24.30024528503418</v>
      </c>
      <c r="R44" s="15">
        <v>24.573770523071289</v>
      </c>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row>
    <row r="45" spans="1:67" ht="25.5" customHeight="1">
      <c r="A45" s="145"/>
      <c r="B45" s="145"/>
      <c r="C45" s="137" t="s">
        <v>91</v>
      </c>
      <c r="D45" s="137"/>
      <c r="E45" s="33">
        <v>8.2881345748901367</v>
      </c>
      <c r="F45" s="33">
        <v>6.8551969528198242</v>
      </c>
      <c r="G45" s="33">
        <v>6.746483325958252</v>
      </c>
      <c r="H45" s="33">
        <v>4.7243189811706543</v>
      </c>
      <c r="I45" s="33">
        <v>2.6931161880493164</v>
      </c>
      <c r="J45" s="33">
        <v>2.9452023506164551</v>
      </c>
      <c r="K45" s="33">
        <v>2.9347522258758545</v>
      </c>
      <c r="L45" s="33">
        <v>2.9174015522003174</v>
      </c>
      <c r="M45" s="33">
        <v>2.9221534729003906</v>
      </c>
      <c r="N45" s="33">
        <v>2.9276237487792969</v>
      </c>
      <c r="O45" s="33">
        <v>2.9019870758056641</v>
      </c>
      <c r="P45" s="33">
        <v>2.8760192394256592</v>
      </c>
      <c r="Q45" s="33">
        <v>2.8676986694335938</v>
      </c>
      <c r="R45" s="33">
        <v>2.6849105358123779</v>
      </c>
      <c r="S45" s="18"/>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row>
    <row r="46" spans="1:67" s="2" customFormat="1">
      <c r="A46" s="144" t="s">
        <v>9</v>
      </c>
      <c r="B46" s="144"/>
      <c r="C46" s="30" t="s">
        <v>52</v>
      </c>
      <c r="D46" s="30" t="s">
        <v>48</v>
      </c>
      <c r="E46" s="31">
        <v>30.866497039794922</v>
      </c>
      <c r="F46" s="31">
        <v>30.515533447265625</v>
      </c>
      <c r="G46" s="31">
        <v>32.220310211181641</v>
      </c>
      <c r="H46" s="31">
        <v>31.166975021362305</v>
      </c>
      <c r="I46" s="31">
        <v>30.94740104675293</v>
      </c>
      <c r="J46" s="31">
        <v>31.248044967651367</v>
      </c>
      <c r="K46" s="31">
        <v>30.663234710693359</v>
      </c>
      <c r="L46" s="31">
        <v>30.401390075683594</v>
      </c>
      <c r="M46" s="31">
        <v>29.947853088378906</v>
      </c>
      <c r="N46" s="31">
        <v>28.766317367553711</v>
      </c>
      <c r="O46" s="31">
        <v>28.976022720336914</v>
      </c>
      <c r="P46" s="31">
        <v>29.134553909301758</v>
      </c>
      <c r="Q46" s="31">
        <v>29.166439056396484</v>
      </c>
      <c r="R46" s="31">
        <v>29.367242813110352</v>
      </c>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row>
    <row r="47" spans="1:67">
      <c r="A47" s="143"/>
      <c r="B47" s="143"/>
      <c r="C47" s="17" t="s">
        <v>53</v>
      </c>
      <c r="D47" s="17" t="s">
        <v>50</v>
      </c>
      <c r="E47" s="16">
        <v>35.392879486083984</v>
      </c>
      <c r="F47" s="16">
        <v>35.173721313476562</v>
      </c>
      <c r="G47" s="16">
        <v>36.054298400878906</v>
      </c>
      <c r="H47" s="16">
        <v>35.165271759033203</v>
      </c>
      <c r="I47" s="16">
        <v>35.028545379638672</v>
      </c>
      <c r="J47" s="16">
        <v>35.350532531738281</v>
      </c>
      <c r="K47" s="16">
        <v>34.862804412841797</v>
      </c>
      <c r="L47" s="16">
        <v>34.574443817138672</v>
      </c>
      <c r="M47" s="16">
        <v>33.865024566650391</v>
      </c>
      <c r="N47" s="16">
        <v>32.010959625244141</v>
      </c>
      <c r="O47" s="16">
        <v>32.497440338134766</v>
      </c>
      <c r="P47" s="16">
        <v>32.621589660644531</v>
      </c>
      <c r="Q47" s="16">
        <v>32.372055053710937</v>
      </c>
      <c r="R47" s="16">
        <v>32.513603210449219</v>
      </c>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row>
    <row r="48" spans="1:67" s="2" customFormat="1">
      <c r="A48" s="143"/>
      <c r="B48" s="143"/>
      <c r="C48" s="13" t="s">
        <v>54</v>
      </c>
      <c r="D48" s="13" t="s">
        <v>51</v>
      </c>
      <c r="E48" s="15">
        <v>36.798332214355469</v>
      </c>
      <c r="F48" s="15">
        <v>36.799617767333984</v>
      </c>
      <c r="G48" s="15">
        <v>37.612369537353516</v>
      </c>
      <c r="H48" s="15">
        <v>36.741455078125</v>
      </c>
      <c r="I48" s="15">
        <v>36.625926971435547</v>
      </c>
      <c r="J48" s="15">
        <v>37.071941375732422</v>
      </c>
      <c r="K48" s="15">
        <v>36.782882690429688</v>
      </c>
      <c r="L48" s="15">
        <v>36.541133880615234</v>
      </c>
      <c r="M48" s="15">
        <v>35.732269287109375</v>
      </c>
      <c r="N48" s="15">
        <v>33.291168212890625</v>
      </c>
      <c r="O48" s="15">
        <v>33.969654083251953</v>
      </c>
      <c r="P48" s="15">
        <v>34.0614013671875</v>
      </c>
      <c r="Q48" s="15">
        <v>33.750968933105469</v>
      </c>
      <c r="R48" s="15">
        <v>33.864604949951172</v>
      </c>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row>
    <row r="49" spans="1:67" ht="25.5" customHeight="1">
      <c r="A49" s="145"/>
      <c r="B49" s="145"/>
      <c r="C49" s="137" t="s">
        <v>91</v>
      </c>
      <c r="D49" s="137"/>
      <c r="E49" s="33">
        <v>19.217714309692383</v>
      </c>
      <c r="F49" s="33">
        <v>20.593067169189453</v>
      </c>
      <c r="G49" s="33">
        <v>16.734970092773438</v>
      </c>
      <c r="H49" s="33">
        <v>17.885854721069336</v>
      </c>
      <c r="I49" s="33">
        <v>18.348958969116211</v>
      </c>
      <c r="J49" s="33">
        <v>18.63763427734375</v>
      </c>
      <c r="K49" s="33">
        <v>19.957607269287109</v>
      </c>
      <c r="L49" s="33">
        <v>20.195602416992188</v>
      </c>
      <c r="M49" s="33">
        <v>19.314960479736328</v>
      </c>
      <c r="N49" s="33">
        <v>15.729683876037598</v>
      </c>
      <c r="O49" s="33">
        <v>17.233667373657227</v>
      </c>
      <c r="P49" s="33">
        <v>16.910667419433594</v>
      </c>
      <c r="Q49" s="33">
        <v>15.718510627746582</v>
      </c>
      <c r="R49" s="33">
        <v>15.314212799072266</v>
      </c>
      <c r="S49" s="18"/>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row>
    <row r="50" spans="1:67">
      <c r="A50" s="144" t="s">
        <v>10</v>
      </c>
      <c r="B50" s="144"/>
      <c r="C50" s="30" t="s">
        <v>52</v>
      </c>
      <c r="D50" s="30" t="s">
        <v>48</v>
      </c>
      <c r="E50" s="31">
        <v>16.374256134033203</v>
      </c>
      <c r="F50" s="31">
        <v>17.384988784790039</v>
      </c>
      <c r="G50" s="31">
        <v>18.229860305786133</v>
      </c>
      <c r="H50" s="31">
        <v>19.280414581298828</v>
      </c>
      <c r="I50" s="31">
        <v>19.475336074829102</v>
      </c>
      <c r="J50" s="31">
        <v>20.362083435058594</v>
      </c>
      <c r="K50" s="31">
        <v>17.699695587158203</v>
      </c>
      <c r="L50" s="31">
        <v>16.227752685546875</v>
      </c>
      <c r="M50" s="31">
        <v>14.963655471801758</v>
      </c>
      <c r="N50" s="31">
        <v>15.572161674499512</v>
      </c>
      <c r="O50" s="31">
        <v>19.143461227416992</v>
      </c>
      <c r="P50" s="31">
        <v>19.253400802612305</v>
      </c>
      <c r="Q50" s="31">
        <v>27.8240966796875</v>
      </c>
      <c r="R50" s="31">
        <v>26.963531494140625</v>
      </c>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row>
    <row r="51" spans="1:67">
      <c r="A51" s="143"/>
      <c r="B51" s="143"/>
      <c r="C51" s="17" t="s">
        <v>53</v>
      </c>
      <c r="D51" s="17" t="s">
        <v>50</v>
      </c>
      <c r="E51" s="16">
        <v>9.2833547592163086</v>
      </c>
      <c r="F51" s="16">
        <v>10.454264640808105</v>
      </c>
      <c r="G51" s="16">
        <v>11.02985954284668</v>
      </c>
      <c r="H51" s="16">
        <v>12.399247169494629</v>
      </c>
      <c r="I51" s="16">
        <v>12.288556098937988</v>
      </c>
      <c r="J51" s="16">
        <v>13.475692749023438</v>
      </c>
      <c r="K51" s="16">
        <v>10.825231552124023</v>
      </c>
      <c r="L51" s="16">
        <v>9.9350271224975586</v>
      </c>
      <c r="M51" s="16">
        <v>9.4708042144775391</v>
      </c>
      <c r="N51" s="16">
        <v>9.0864458084106445</v>
      </c>
      <c r="O51" s="16">
        <v>13.471510887145996</v>
      </c>
      <c r="P51" s="16">
        <v>13.906952857971191</v>
      </c>
      <c r="Q51" s="16">
        <v>18.532438278198242</v>
      </c>
      <c r="R51" s="16">
        <v>17.320062637329102</v>
      </c>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row>
    <row r="52" spans="1:67">
      <c r="A52" s="143"/>
      <c r="B52" s="143"/>
      <c r="C52" s="13" t="s">
        <v>54</v>
      </c>
      <c r="D52" s="13" t="s">
        <v>51</v>
      </c>
      <c r="E52" s="15">
        <v>8.3596305847167969</v>
      </c>
      <c r="F52" s="15">
        <v>10.201671600341797</v>
      </c>
      <c r="G52" s="15">
        <v>10.514516830444336</v>
      </c>
      <c r="H52" s="15">
        <v>11.875619888305664</v>
      </c>
      <c r="I52" s="15">
        <v>12.013297080993652</v>
      </c>
      <c r="J52" s="15">
        <v>13.354418754577637</v>
      </c>
      <c r="K52" s="15">
        <v>12.229409217834473</v>
      </c>
      <c r="L52" s="15">
        <v>11.68975830078125</v>
      </c>
      <c r="M52" s="15">
        <v>11.025385856628418</v>
      </c>
      <c r="N52" s="15">
        <v>9.5527267456054687</v>
      </c>
      <c r="O52" s="15">
        <v>13.547039031982422</v>
      </c>
      <c r="P52" s="15">
        <v>14.354000091552734</v>
      </c>
      <c r="Q52" s="15">
        <v>15.144780158996582</v>
      </c>
      <c r="R52" s="15">
        <v>14.13404369354248</v>
      </c>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1:67" ht="25.5" customHeight="1">
      <c r="A53" s="145"/>
      <c r="B53" s="145"/>
      <c r="C53" s="137" t="s">
        <v>91</v>
      </c>
      <c r="D53" s="137"/>
      <c r="E53" s="33">
        <v>-48.946502685546875</v>
      </c>
      <c r="F53" s="33">
        <v>-41.319080352783203</v>
      </c>
      <c r="G53" s="33">
        <v>-42.322559356689453</v>
      </c>
      <c r="H53" s="33">
        <v>-38.405784606933594</v>
      </c>
      <c r="I53" s="33">
        <v>-38.315326690673828</v>
      </c>
      <c r="J53" s="33">
        <v>-34.415264129638672</v>
      </c>
      <c r="K53" s="33">
        <v>-30.906105041503906</v>
      </c>
      <c r="L53" s="33">
        <v>-27.964405059814453</v>
      </c>
      <c r="M53" s="33">
        <v>-26.318901062011719</v>
      </c>
      <c r="N53" s="33">
        <v>-38.655101776123047</v>
      </c>
      <c r="O53" s="33">
        <v>-29.234119415283203</v>
      </c>
      <c r="P53" s="33">
        <v>-25.446937561035156</v>
      </c>
      <c r="Q53" s="33">
        <v>-45.569553375244141</v>
      </c>
      <c r="R53" s="33">
        <v>-47.580886840820313</v>
      </c>
      <c r="S53" s="18"/>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s="2" customFormat="1">
      <c r="A54" s="144" t="s">
        <v>11</v>
      </c>
      <c r="B54" s="144"/>
      <c r="C54" s="30" t="s">
        <v>52</v>
      </c>
      <c r="D54" s="30" t="s">
        <v>48</v>
      </c>
      <c r="E54" s="31">
        <v>35.364517211914063</v>
      </c>
      <c r="F54" s="31">
        <v>35.841812133789063</v>
      </c>
      <c r="G54" s="31">
        <v>36.182727813720703</v>
      </c>
      <c r="H54" s="31">
        <v>36.946353912353516</v>
      </c>
      <c r="I54" s="31">
        <v>36.157337188720703</v>
      </c>
      <c r="J54" s="31">
        <v>36.054183959960937</v>
      </c>
      <c r="K54" s="31">
        <v>38.836086273193359</v>
      </c>
      <c r="L54" s="31">
        <v>39.618862152099609</v>
      </c>
      <c r="M54" s="31">
        <v>39.430843353271484</v>
      </c>
      <c r="N54" s="31">
        <v>36.358325958251953</v>
      </c>
      <c r="O54" s="31">
        <v>27.251956939697266</v>
      </c>
      <c r="P54" s="31">
        <v>27.131784439086914</v>
      </c>
      <c r="Q54" s="31">
        <v>24.972763061523438</v>
      </c>
      <c r="R54" s="31">
        <v>25.345621109008789</v>
      </c>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row>
    <row r="55" spans="1:67">
      <c r="A55" s="143"/>
      <c r="B55" s="143"/>
      <c r="C55" s="17" t="s">
        <v>53</v>
      </c>
      <c r="D55" s="17" t="s">
        <v>50</v>
      </c>
      <c r="E55" s="16">
        <v>30.440816879272461</v>
      </c>
      <c r="F55" s="16">
        <v>30.140901565551758</v>
      </c>
      <c r="G55" s="16">
        <v>28.122798919677734</v>
      </c>
      <c r="H55" s="16">
        <v>28.872932434082031</v>
      </c>
      <c r="I55" s="16">
        <v>27.767192840576172</v>
      </c>
      <c r="J55" s="16">
        <v>28.127191543579102</v>
      </c>
      <c r="K55" s="16">
        <v>31.271055221557617</v>
      </c>
      <c r="L55" s="16">
        <v>32.206344604492188</v>
      </c>
      <c r="M55" s="16">
        <v>32.138206481933594</v>
      </c>
      <c r="N55" s="16">
        <v>28.629886627197266</v>
      </c>
      <c r="O55" s="16">
        <v>24.507892608642578</v>
      </c>
      <c r="P55" s="16">
        <v>26.051784515380859</v>
      </c>
      <c r="Q55" s="16">
        <v>24.972763061523438</v>
      </c>
      <c r="R55" s="16">
        <v>25.345621109008789</v>
      </c>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row>
    <row r="56" spans="1:67" s="2" customFormat="1">
      <c r="A56" s="143"/>
      <c r="B56" s="143"/>
      <c r="C56" s="13" t="s">
        <v>54</v>
      </c>
      <c r="D56" s="13" t="s">
        <v>51</v>
      </c>
      <c r="E56" s="15">
        <v>30.049030303955078</v>
      </c>
      <c r="F56" s="15">
        <v>29.159440994262695</v>
      </c>
      <c r="G56" s="15">
        <v>25.193979263305664</v>
      </c>
      <c r="H56" s="15">
        <v>27.042524337768555</v>
      </c>
      <c r="I56" s="15">
        <v>26.566984176635742</v>
      </c>
      <c r="J56" s="15">
        <v>27.989070892333984</v>
      </c>
      <c r="K56" s="15">
        <v>31.740217208862305</v>
      </c>
      <c r="L56" s="15">
        <v>31.428848266601563</v>
      </c>
      <c r="M56" s="15">
        <v>31.209592819213867</v>
      </c>
      <c r="N56" s="15">
        <v>25.034051895141602</v>
      </c>
      <c r="O56" s="15">
        <v>24.530817031860352</v>
      </c>
      <c r="P56" s="15">
        <v>25.288251876831055</v>
      </c>
      <c r="Q56" s="15">
        <v>24.972763061523438</v>
      </c>
      <c r="R56" s="15">
        <v>25.345621109008789</v>
      </c>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row>
    <row r="57" spans="1:67" ht="25.5" customHeight="1">
      <c r="A57" s="145"/>
      <c r="B57" s="145"/>
      <c r="C57" s="137" t="s">
        <v>91</v>
      </c>
      <c r="D57" s="137"/>
      <c r="E57" s="33">
        <v>-15.03056526184082</v>
      </c>
      <c r="F57" s="33">
        <v>-18.644065856933594</v>
      </c>
      <c r="G57" s="33">
        <v>-30.370149612426758</v>
      </c>
      <c r="H57" s="33">
        <v>-26.805973052978516</v>
      </c>
      <c r="I57" s="33">
        <v>-26.523946762084961</v>
      </c>
      <c r="J57" s="33">
        <v>-22.369422912597656</v>
      </c>
      <c r="K57" s="33">
        <v>-18.271327972412109</v>
      </c>
      <c r="L57" s="33">
        <v>-20.672006607055664</v>
      </c>
      <c r="M57" s="33">
        <v>-20.849796295166016</v>
      </c>
      <c r="N57" s="33">
        <v>-31.14630126953125</v>
      </c>
      <c r="O57" s="33">
        <v>-9.9851179122924805</v>
      </c>
      <c r="P57" s="33">
        <v>-6.794734001159668</v>
      </c>
      <c r="Q57" s="33">
        <v>0</v>
      </c>
      <c r="R57" s="33">
        <v>0</v>
      </c>
      <c r="S57" s="18"/>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row>
    <row r="58" spans="1:67" s="2" customFormat="1">
      <c r="A58" s="144" t="s">
        <v>12</v>
      </c>
      <c r="B58" s="144"/>
      <c r="C58" s="30" t="s">
        <v>52</v>
      </c>
      <c r="D58" s="30" t="s">
        <v>48</v>
      </c>
      <c r="E58" s="31">
        <v>30.464916229248047</v>
      </c>
      <c r="F58" s="31">
        <v>32.188224792480469</v>
      </c>
      <c r="G58" s="31">
        <v>33.465847015380859</v>
      </c>
      <c r="H58" s="31">
        <v>34.038124084472656</v>
      </c>
      <c r="I58" s="31">
        <v>33.068775177001953</v>
      </c>
      <c r="J58" s="31">
        <v>31.733495712280273</v>
      </c>
      <c r="K58" s="31">
        <v>30.084648132324219</v>
      </c>
      <c r="L58" s="31">
        <v>30.184375762939453</v>
      </c>
      <c r="M58" s="31">
        <v>29.781993865966797</v>
      </c>
      <c r="N58" s="31">
        <v>33.555389404296875</v>
      </c>
      <c r="O58" s="31">
        <v>35.243331909179688</v>
      </c>
      <c r="P58" s="31">
        <v>36.694664001464844</v>
      </c>
      <c r="Q58" s="31">
        <v>36.80316162109375</v>
      </c>
      <c r="R58" s="31">
        <v>36.932979583740234</v>
      </c>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row>
    <row r="59" spans="1:67">
      <c r="A59" s="143"/>
      <c r="B59" s="143"/>
      <c r="C59" s="17" t="s">
        <v>53</v>
      </c>
      <c r="D59" s="17" t="s">
        <v>50</v>
      </c>
      <c r="E59" s="16">
        <v>28.795997619628906</v>
      </c>
      <c r="F59" s="16">
        <v>30.524738311767578</v>
      </c>
      <c r="G59" s="16">
        <v>32.296798706054688</v>
      </c>
      <c r="H59" s="16">
        <v>32.865570068359375</v>
      </c>
      <c r="I59" s="16">
        <v>32.638072967529297</v>
      </c>
      <c r="J59" s="16">
        <v>31.799581527709961</v>
      </c>
      <c r="K59" s="16">
        <v>30.146848678588867</v>
      </c>
      <c r="L59" s="16">
        <v>30.411375045776367</v>
      </c>
      <c r="M59" s="16">
        <v>28.973541259765625</v>
      </c>
      <c r="N59" s="16">
        <v>30.54823112487793</v>
      </c>
      <c r="O59" s="16">
        <v>31.727876663208008</v>
      </c>
      <c r="P59" s="16">
        <v>32.912769317626953</v>
      </c>
      <c r="Q59" s="16">
        <v>33.032249450683594</v>
      </c>
      <c r="R59" s="16">
        <v>33.068233489990234</v>
      </c>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row>
    <row r="60" spans="1:67" s="2" customFormat="1">
      <c r="A60" s="143"/>
      <c r="B60" s="143"/>
      <c r="C60" s="13" t="s">
        <v>54</v>
      </c>
      <c r="D60" s="13" t="s">
        <v>51</v>
      </c>
      <c r="E60" s="15">
        <v>28.091527938842773</v>
      </c>
      <c r="F60" s="15">
        <v>29.705398559570313</v>
      </c>
      <c r="G60" s="15">
        <v>31.589546203613281</v>
      </c>
      <c r="H60" s="15">
        <v>32.026466369628906</v>
      </c>
      <c r="I60" s="15">
        <v>32.150554656982422</v>
      </c>
      <c r="J60" s="15">
        <v>31.799587249755859</v>
      </c>
      <c r="K60" s="15">
        <v>30.146842956542969</v>
      </c>
      <c r="L60" s="15">
        <v>30.411375045776367</v>
      </c>
      <c r="M60" s="15">
        <v>28.973546981811523</v>
      </c>
      <c r="N60" s="15">
        <v>30.54823112487793</v>
      </c>
      <c r="O60" s="15">
        <v>31.727876663208008</v>
      </c>
      <c r="P60" s="15">
        <v>32.466297149658203</v>
      </c>
      <c r="Q60" s="15">
        <v>31.99464225769043</v>
      </c>
      <c r="R60" s="15">
        <v>31.827993392944336</v>
      </c>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row>
    <row r="61" spans="1:67" ht="25.5" customHeight="1">
      <c r="A61" s="145"/>
      <c r="B61" s="145"/>
      <c r="C61" s="137" t="s">
        <v>91</v>
      </c>
      <c r="D61" s="137"/>
      <c r="E61" s="33">
        <v>-7.7905621528625488</v>
      </c>
      <c r="F61" s="33">
        <v>-7.7134613990783691</v>
      </c>
      <c r="G61" s="33">
        <v>-5.6066136360168457</v>
      </c>
      <c r="H61" s="33">
        <v>-5.9100136756896973</v>
      </c>
      <c r="I61" s="33">
        <v>-2.7766995429992676</v>
      </c>
      <c r="J61" s="33">
        <v>0.20827057957649231</v>
      </c>
      <c r="K61" s="33">
        <v>0.20673276484012604</v>
      </c>
      <c r="L61" s="33">
        <v>0.75204235315322876</v>
      </c>
      <c r="M61" s="33">
        <v>-2.7145493030548096</v>
      </c>
      <c r="N61" s="33">
        <v>-8.9617738723754883</v>
      </c>
      <c r="O61" s="33">
        <v>-9.9748096466064453</v>
      </c>
      <c r="P61" s="33">
        <v>-11.523111343383789</v>
      </c>
      <c r="Q61" s="33">
        <v>-13.065505981445312</v>
      </c>
      <c r="R61" s="33">
        <v>-13.822297096252441</v>
      </c>
      <c r="S61" s="18"/>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row>
    <row r="62" spans="1:67" s="2" customFormat="1">
      <c r="A62" s="144" t="s">
        <v>2</v>
      </c>
      <c r="B62" s="108"/>
      <c r="C62" s="30" t="s">
        <v>52</v>
      </c>
      <c r="D62" s="30" t="s">
        <v>48</v>
      </c>
      <c r="E62" s="31">
        <v>17.065849304199219</v>
      </c>
      <c r="F62" s="31">
        <v>17.454364776611328</v>
      </c>
      <c r="G62" s="31">
        <v>16.973875045776367</v>
      </c>
      <c r="H62" s="31">
        <v>17.784759521484375</v>
      </c>
      <c r="I62" s="31">
        <v>17.27508544921875</v>
      </c>
      <c r="J62" s="31">
        <v>14.796773910522461</v>
      </c>
      <c r="K62" s="31">
        <v>13.859890937805176</v>
      </c>
      <c r="L62" s="31">
        <v>13.851418495178223</v>
      </c>
      <c r="M62" s="31">
        <v>18.501791000366211</v>
      </c>
      <c r="N62" s="31">
        <v>20.375759124755859</v>
      </c>
      <c r="O62" s="31">
        <v>22.812112808227539</v>
      </c>
      <c r="P62" s="31">
        <v>24.154172897338867</v>
      </c>
      <c r="Q62" s="31">
        <v>24.834033966064453</v>
      </c>
      <c r="R62" s="31">
        <v>25.171045303344727</v>
      </c>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row>
    <row r="63" spans="1:67">
      <c r="A63" s="143"/>
      <c r="B63" s="107"/>
      <c r="C63" s="17" t="s">
        <v>53</v>
      </c>
      <c r="D63" s="17" t="s">
        <v>50</v>
      </c>
      <c r="E63" s="16">
        <v>11.762986183166504</v>
      </c>
      <c r="F63" s="16">
        <v>11.186538696289063</v>
      </c>
      <c r="G63" s="16">
        <v>9.5852117538452148</v>
      </c>
      <c r="H63" s="16">
        <v>9.2252483367919922</v>
      </c>
      <c r="I63" s="16">
        <v>8.5368080139160156</v>
      </c>
      <c r="J63" s="16">
        <v>5.9504046440124512</v>
      </c>
      <c r="K63" s="16">
        <v>5.0288410186767578</v>
      </c>
      <c r="L63" s="16">
        <v>5.0404605865478516</v>
      </c>
      <c r="M63" s="16">
        <v>9.0292453765869141</v>
      </c>
      <c r="N63" s="16">
        <v>11.68648624420166</v>
      </c>
      <c r="O63" s="16">
        <v>14.190738677978516</v>
      </c>
      <c r="P63" s="16">
        <v>15.641836166381836</v>
      </c>
      <c r="Q63" s="16">
        <v>16.330671310424805</v>
      </c>
      <c r="R63" s="16">
        <v>16.695636749267578</v>
      </c>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row>
    <row r="64" spans="1:67" s="2" customFormat="1">
      <c r="A64" s="143"/>
      <c r="B64" s="107"/>
      <c r="C64" s="13" t="s">
        <v>54</v>
      </c>
      <c r="D64" s="13" t="s">
        <v>51</v>
      </c>
      <c r="E64" s="15">
        <v>12.734158515930176</v>
      </c>
      <c r="F64" s="15">
        <v>12.160135269165039</v>
      </c>
      <c r="G64" s="15">
        <v>10.587664604187012</v>
      </c>
      <c r="H64" s="15">
        <v>10.252910614013672</v>
      </c>
      <c r="I64" s="15">
        <v>9.5807781219482422</v>
      </c>
      <c r="J64" s="15">
        <v>7.009122371673584</v>
      </c>
      <c r="K64" s="15">
        <v>6.1053051948547363</v>
      </c>
      <c r="L64" s="15">
        <v>6.1346845626831055</v>
      </c>
      <c r="M64" s="15">
        <v>10.613927841186523</v>
      </c>
      <c r="N64" s="15">
        <v>12.28253173828125</v>
      </c>
      <c r="O64" s="15">
        <v>12.634762763977051</v>
      </c>
      <c r="P64" s="15">
        <v>13.479198455810547</v>
      </c>
      <c r="Q64" s="15">
        <v>14.583575248718262</v>
      </c>
      <c r="R64" s="15">
        <v>14.7872314453125</v>
      </c>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row>
    <row r="65" spans="1:67" ht="25.5" customHeight="1">
      <c r="A65" s="145"/>
      <c r="B65" s="109"/>
      <c r="C65" s="137" t="s">
        <v>91</v>
      </c>
      <c r="D65" s="137"/>
      <c r="E65" s="33">
        <v>-25.38221549987793</v>
      </c>
      <c r="F65" s="33">
        <v>-30.331836700439453</v>
      </c>
      <c r="G65" s="33">
        <v>-37.623764038085938</v>
      </c>
      <c r="H65" s="33">
        <v>-42.350017547607422</v>
      </c>
      <c r="I65" s="33">
        <v>-44.539909362792969</v>
      </c>
      <c r="J65" s="33">
        <v>-52.630741119384766</v>
      </c>
      <c r="K65" s="33">
        <v>-55.949832916259766</v>
      </c>
      <c r="L65" s="33">
        <v>-55.710784912109375</v>
      </c>
      <c r="M65" s="33">
        <v>-42.632972717285156</v>
      </c>
      <c r="N65" s="33">
        <v>-39.719882965087891</v>
      </c>
      <c r="O65" s="33">
        <v>-44.613800048828125</v>
      </c>
      <c r="P65" s="33">
        <v>-44.195156097412109</v>
      </c>
      <c r="Q65" s="33">
        <v>-41.275852203369141</v>
      </c>
      <c r="R65" s="33">
        <v>-41.253009796142578</v>
      </c>
      <c r="S65" s="18"/>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row>
    <row r="66" spans="1:67">
      <c r="A66" s="144" t="s">
        <v>55</v>
      </c>
      <c r="B66" s="108"/>
      <c r="C66" s="30" t="s">
        <v>52</v>
      </c>
      <c r="D66" s="30" t="s">
        <v>48</v>
      </c>
      <c r="E66" s="31" t="s">
        <v>40</v>
      </c>
      <c r="F66" s="31" t="s">
        <v>40</v>
      </c>
      <c r="G66" s="31" t="s">
        <v>40</v>
      </c>
      <c r="H66" s="31" t="s">
        <v>40</v>
      </c>
      <c r="I66" s="31" t="s">
        <v>40</v>
      </c>
      <c r="J66" s="31" t="s">
        <v>40</v>
      </c>
      <c r="K66" s="31" t="s">
        <v>40</v>
      </c>
      <c r="L66" s="31">
        <v>30.604835510253906</v>
      </c>
      <c r="M66" s="31">
        <v>28.619096755981445</v>
      </c>
      <c r="N66" s="31">
        <v>28.296863555908203</v>
      </c>
      <c r="O66" s="31">
        <v>27.893489837646484</v>
      </c>
      <c r="P66" s="31">
        <v>27.417966842651367</v>
      </c>
      <c r="Q66" s="31">
        <v>27.90995979309082</v>
      </c>
      <c r="R66" s="31">
        <v>30.076736450195313</v>
      </c>
      <c r="S66" s="18"/>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row>
    <row r="67" spans="1:67">
      <c r="A67" s="143"/>
      <c r="B67" s="107"/>
      <c r="C67" s="17" t="s">
        <v>53</v>
      </c>
      <c r="D67" s="17" t="s">
        <v>50</v>
      </c>
      <c r="E67" s="16" t="s">
        <v>40</v>
      </c>
      <c r="F67" s="16" t="s">
        <v>40</v>
      </c>
      <c r="G67" s="16" t="s">
        <v>40</v>
      </c>
      <c r="H67" s="16" t="s">
        <v>40</v>
      </c>
      <c r="I67" s="16" t="s">
        <v>40</v>
      </c>
      <c r="J67" s="16" t="s">
        <v>40</v>
      </c>
      <c r="K67" s="16" t="s">
        <v>40</v>
      </c>
      <c r="L67" s="16">
        <v>20.290445327758789</v>
      </c>
      <c r="M67" s="16">
        <v>19.034523010253906</v>
      </c>
      <c r="N67" s="16">
        <v>19.10651969909668</v>
      </c>
      <c r="O67" s="16">
        <v>19.199085235595703</v>
      </c>
      <c r="P67" s="16">
        <v>18.908962249755859</v>
      </c>
      <c r="Q67" s="16">
        <v>19.108312606811523</v>
      </c>
      <c r="R67" s="16">
        <v>21.309514999389648</v>
      </c>
      <c r="S67" s="18"/>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row>
    <row r="68" spans="1:67">
      <c r="A68" s="143"/>
      <c r="B68" s="107"/>
      <c r="C68" s="13" t="s">
        <v>54</v>
      </c>
      <c r="D68" s="13" t="s">
        <v>51</v>
      </c>
      <c r="E68" s="15" t="s">
        <v>40</v>
      </c>
      <c r="F68" s="15" t="s">
        <v>40</v>
      </c>
      <c r="G68" s="15" t="s">
        <v>40</v>
      </c>
      <c r="H68" s="15" t="s">
        <v>40</v>
      </c>
      <c r="I68" s="15" t="s">
        <v>40</v>
      </c>
      <c r="J68" s="15" t="s">
        <v>40</v>
      </c>
      <c r="K68" s="15" t="s">
        <v>40</v>
      </c>
      <c r="L68" s="15">
        <v>16.00819206237793</v>
      </c>
      <c r="M68" s="15">
        <v>14.977253913879395</v>
      </c>
      <c r="N68" s="15">
        <v>14.855503082275391</v>
      </c>
      <c r="O68" s="15">
        <v>15.453143119812012</v>
      </c>
      <c r="P68" s="15">
        <v>14.463239669799805</v>
      </c>
      <c r="Q68" s="15">
        <v>14.423910140991211</v>
      </c>
      <c r="R68" s="15">
        <v>16.813816070556641</v>
      </c>
      <c r="S68" s="18"/>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row>
    <row r="69" spans="1:67" ht="25.5" customHeight="1">
      <c r="A69" s="145"/>
      <c r="B69" s="109"/>
      <c r="C69" s="137" t="s">
        <v>91</v>
      </c>
      <c r="D69" s="137"/>
      <c r="E69" s="33" t="s">
        <v>40</v>
      </c>
      <c r="F69" s="33" t="s">
        <v>40</v>
      </c>
      <c r="G69" s="33" t="s">
        <v>40</v>
      </c>
      <c r="H69" s="33" t="s">
        <v>40</v>
      </c>
      <c r="I69" s="33" t="s">
        <v>40</v>
      </c>
      <c r="J69" s="33" t="s">
        <v>40</v>
      </c>
      <c r="K69" s="33" t="s">
        <v>40</v>
      </c>
      <c r="L69" s="33">
        <v>-47.693912506103516</v>
      </c>
      <c r="M69" s="33">
        <v>-47.666923522949219</v>
      </c>
      <c r="N69" s="33">
        <v>-47.501239776611328</v>
      </c>
      <c r="O69" s="33">
        <v>-44.599464416503906</v>
      </c>
      <c r="P69" s="33">
        <v>-47.249042510986328</v>
      </c>
      <c r="Q69" s="33">
        <v>-48.319847106933594</v>
      </c>
      <c r="R69" s="33">
        <v>-44.096939086914063</v>
      </c>
      <c r="S69" s="18"/>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row>
    <row r="70" spans="1:67" s="2" customFormat="1">
      <c r="A70" s="144" t="s">
        <v>13</v>
      </c>
      <c r="B70" s="144"/>
      <c r="C70" s="30" t="s">
        <v>52</v>
      </c>
      <c r="D70" s="30" t="s">
        <v>48</v>
      </c>
      <c r="E70" s="31">
        <v>32.920078277587891</v>
      </c>
      <c r="F70" s="31">
        <v>32.404800415039063</v>
      </c>
      <c r="G70" s="31">
        <v>33.617591857910156</v>
      </c>
      <c r="H70" s="31">
        <v>33.929561614990234</v>
      </c>
      <c r="I70" s="31">
        <v>31.692819595336914</v>
      </c>
      <c r="J70" s="31">
        <v>32.676383972167969</v>
      </c>
      <c r="K70" s="31">
        <v>33.897243499755859</v>
      </c>
      <c r="L70" s="31">
        <v>34.656959533691406</v>
      </c>
      <c r="M70" s="31">
        <v>34.979988098144531</v>
      </c>
      <c r="N70" s="31">
        <v>35.806171417236328</v>
      </c>
      <c r="O70" s="31">
        <v>36.536556243896484</v>
      </c>
      <c r="P70" s="31">
        <v>36.909393310546875</v>
      </c>
      <c r="Q70" s="31">
        <v>36.8612060546875</v>
      </c>
      <c r="R70" s="31">
        <v>37.601791381835938</v>
      </c>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row>
    <row r="71" spans="1:67">
      <c r="A71" s="143"/>
      <c r="B71" s="143"/>
      <c r="C71" s="17" t="s">
        <v>53</v>
      </c>
      <c r="D71" s="17" t="s">
        <v>50</v>
      </c>
      <c r="E71" s="16">
        <v>27.613466262817383</v>
      </c>
      <c r="F71" s="16">
        <v>27.013521194458008</v>
      </c>
      <c r="G71" s="16">
        <v>26.28398323059082</v>
      </c>
      <c r="H71" s="16">
        <v>26.742620468139648</v>
      </c>
      <c r="I71" s="16">
        <v>26.303300857543945</v>
      </c>
      <c r="J71" s="16">
        <v>27.22210693359375</v>
      </c>
      <c r="K71" s="16">
        <v>27.038812637329102</v>
      </c>
      <c r="L71" s="16">
        <v>27.860607147216797</v>
      </c>
      <c r="M71" s="16">
        <v>28.227827072143555</v>
      </c>
      <c r="N71" s="16">
        <v>29.100620269775391</v>
      </c>
      <c r="O71" s="16">
        <v>29.871866226196289</v>
      </c>
      <c r="P71" s="16">
        <v>30.28497314453125</v>
      </c>
      <c r="Q71" s="16">
        <v>30.144983291625977</v>
      </c>
      <c r="R71" s="16">
        <v>29.481643676757813</v>
      </c>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row>
    <row r="72" spans="1:67" s="2" customFormat="1">
      <c r="A72" s="143"/>
      <c r="B72" s="143"/>
      <c r="C72" s="13" t="s">
        <v>54</v>
      </c>
      <c r="D72" s="13" t="s">
        <v>51</v>
      </c>
      <c r="E72" s="15">
        <v>26.484518051147461</v>
      </c>
      <c r="F72" s="15">
        <v>25.971717834472656</v>
      </c>
      <c r="G72" s="15">
        <v>25.263912200927734</v>
      </c>
      <c r="H72" s="15">
        <v>25.748773574829102</v>
      </c>
      <c r="I72" s="15">
        <v>25.182065963745117</v>
      </c>
      <c r="J72" s="15">
        <v>25.990264892578125</v>
      </c>
      <c r="K72" s="15">
        <v>25.497743606567383</v>
      </c>
      <c r="L72" s="15">
        <v>26.063764572143555</v>
      </c>
      <c r="M72" s="15">
        <v>26.314052581787109</v>
      </c>
      <c r="N72" s="15">
        <v>27.001230239868164</v>
      </c>
      <c r="O72" s="15">
        <v>27.630331039428711</v>
      </c>
      <c r="P72" s="15">
        <v>27.947622299194336</v>
      </c>
      <c r="Q72" s="15">
        <v>27.712175369262695</v>
      </c>
      <c r="R72" s="15">
        <v>28.245048522949219</v>
      </c>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row>
    <row r="73" spans="1:67" ht="25.5" customHeight="1">
      <c r="A73" s="145"/>
      <c r="B73" s="145"/>
      <c r="C73" s="137" t="s">
        <v>91</v>
      </c>
      <c r="D73" s="137"/>
      <c r="E73" s="33">
        <v>-19.549043655395508</v>
      </c>
      <c r="F73" s="33">
        <v>-19.852251052856445</v>
      </c>
      <c r="G73" s="33">
        <v>-24.849132537841797</v>
      </c>
      <c r="H73" s="33">
        <v>-24.111093521118164</v>
      </c>
      <c r="I73" s="33">
        <v>-20.543308258056641</v>
      </c>
      <c r="J73" s="33">
        <v>-20.461624145507813</v>
      </c>
      <c r="K73" s="33">
        <v>-24.779300689697266</v>
      </c>
      <c r="L73" s="33">
        <v>-24.795005798339844</v>
      </c>
      <c r="M73" s="33">
        <v>-24.773981094360352</v>
      </c>
      <c r="N73" s="33">
        <v>-24.590568542480469</v>
      </c>
      <c r="O73" s="33">
        <v>-24.376203536987305</v>
      </c>
      <c r="P73" s="33">
        <v>-24.280462265014648</v>
      </c>
      <c r="Q73" s="33">
        <v>-24.820215225219727</v>
      </c>
      <c r="R73" s="33">
        <v>-24.883768081665039</v>
      </c>
      <c r="S73" s="18"/>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row>
    <row r="74" spans="1:67" s="2" customFormat="1">
      <c r="A74" s="144" t="s">
        <v>1</v>
      </c>
      <c r="B74" s="144"/>
      <c r="C74" s="30" t="s">
        <v>52</v>
      </c>
      <c r="D74" s="30" t="s">
        <v>48</v>
      </c>
      <c r="E74" s="31">
        <v>18.628551483154297</v>
      </c>
      <c r="F74" s="31">
        <v>19.994274139404297</v>
      </c>
      <c r="G74" s="31">
        <v>18.722265243530273</v>
      </c>
      <c r="H74" s="31">
        <v>19.705253601074219</v>
      </c>
      <c r="I74" s="31">
        <v>19.959869384765625</v>
      </c>
      <c r="J74" s="31">
        <v>21.071796417236328</v>
      </c>
      <c r="K74" s="31">
        <v>21.863227844238281</v>
      </c>
      <c r="L74" s="31">
        <v>21.948177337646484</v>
      </c>
      <c r="M74" s="31">
        <v>21.634199142456055</v>
      </c>
      <c r="N74" s="31">
        <v>18.903438568115234</v>
      </c>
      <c r="O74" s="31">
        <v>20.767297744750977</v>
      </c>
      <c r="P74" s="31">
        <v>22.505683898925781</v>
      </c>
      <c r="Q74" s="31">
        <v>22.651222229003906</v>
      </c>
      <c r="R74" s="31">
        <v>22.988842010498047</v>
      </c>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row r="75" spans="1:67">
      <c r="A75" s="143"/>
      <c r="B75" s="143"/>
      <c r="C75" s="17" t="s">
        <v>53</v>
      </c>
      <c r="D75" s="17" t="s">
        <v>50</v>
      </c>
      <c r="E75" s="16">
        <v>16.934747695922852</v>
      </c>
      <c r="F75" s="16">
        <v>19.601835250854492</v>
      </c>
      <c r="G75" s="16">
        <v>17.876075744628906</v>
      </c>
      <c r="H75" s="16">
        <v>17.912353515625</v>
      </c>
      <c r="I75" s="16">
        <v>18.247875213623047</v>
      </c>
      <c r="J75" s="16">
        <v>19.232006072998047</v>
      </c>
      <c r="K75" s="16">
        <v>19.785923004150391</v>
      </c>
      <c r="L75" s="16">
        <v>19.90876579284668</v>
      </c>
      <c r="M75" s="16">
        <v>18.286247253417969</v>
      </c>
      <c r="N75" s="16">
        <v>16.955438613891602</v>
      </c>
      <c r="O75" s="16">
        <v>18.765462875366211</v>
      </c>
      <c r="P75" s="16">
        <v>20.593887329101563</v>
      </c>
      <c r="Q75" s="16">
        <v>20.6634521484375</v>
      </c>
      <c r="R75" s="16">
        <v>21.151987075805664</v>
      </c>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row>
    <row r="76" spans="1:67" s="2" customFormat="1">
      <c r="A76" s="143"/>
      <c r="B76" s="143"/>
      <c r="C76" s="13" t="s">
        <v>54</v>
      </c>
      <c r="D76" s="13" t="s">
        <v>51</v>
      </c>
      <c r="E76" s="15">
        <v>14.633219718933105</v>
      </c>
      <c r="F76" s="15">
        <v>17.659519195556641</v>
      </c>
      <c r="G76" s="15">
        <v>15.836897850036621</v>
      </c>
      <c r="H76" s="15">
        <v>15.857344627380371</v>
      </c>
      <c r="I76" s="15">
        <v>16.178182601928711</v>
      </c>
      <c r="J76" s="15">
        <v>17.101213455200195</v>
      </c>
      <c r="K76" s="15">
        <v>17.547544479370117</v>
      </c>
      <c r="L76" s="15">
        <v>17.687885284423828</v>
      </c>
      <c r="M76" s="15">
        <v>17.462976455688477</v>
      </c>
      <c r="N76" s="15">
        <v>16.157238006591797</v>
      </c>
      <c r="O76" s="15">
        <v>17.13653564453125</v>
      </c>
      <c r="P76" s="15">
        <v>18.892604827880859</v>
      </c>
      <c r="Q76" s="15">
        <v>18.994358062744141</v>
      </c>
      <c r="R76" s="15">
        <v>19.382791519165039</v>
      </c>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row>
    <row r="77" spans="1:67" ht="25.5" customHeight="1">
      <c r="A77" s="145"/>
      <c r="B77" s="145"/>
      <c r="C77" s="137" t="s">
        <v>91</v>
      </c>
      <c r="D77" s="137"/>
      <c r="E77" s="33">
        <v>-21.447355270385742</v>
      </c>
      <c r="F77" s="33">
        <v>-11.677117347717285</v>
      </c>
      <c r="G77" s="33">
        <v>-15.411422729492188</v>
      </c>
      <c r="H77" s="33">
        <v>-19.527324676513672</v>
      </c>
      <c r="I77" s="33">
        <v>-18.946451187133789</v>
      </c>
      <c r="J77" s="33">
        <v>-18.843114852905273</v>
      </c>
      <c r="K77" s="33">
        <v>-19.739461898803711</v>
      </c>
      <c r="L77" s="33">
        <v>-19.410686492919922</v>
      </c>
      <c r="M77" s="33">
        <v>-19.280689239501953</v>
      </c>
      <c r="N77" s="33">
        <v>-14.527518272399902</v>
      </c>
      <c r="O77" s="33">
        <v>-17.483074188232422</v>
      </c>
      <c r="P77" s="33">
        <v>-16.054073333740234</v>
      </c>
      <c r="Q77" s="33">
        <v>-16.144224166870117</v>
      </c>
      <c r="R77" s="33">
        <v>-15.686090469360352</v>
      </c>
      <c r="S77" s="18"/>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row>
    <row r="78" spans="1:67" s="2" customFormat="1">
      <c r="A78" s="144" t="s">
        <v>14</v>
      </c>
      <c r="B78" s="144"/>
      <c r="C78" s="30" t="s">
        <v>52</v>
      </c>
      <c r="D78" s="30" t="s">
        <v>48</v>
      </c>
      <c r="E78" s="31">
        <v>14.771069526672363</v>
      </c>
      <c r="F78" s="31">
        <v>14.34388256072998</v>
      </c>
      <c r="G78" s="31">
        <v>14.942783355712891</v>
      </c>
      <c r="H78" s="31">
        <v>14.462923049926758</v>
      </c>
      <c r="I78" s="31">
        <v>14.279603958129883</v>
      </c>
      <c r="J78" s="31">
        <v>14.652806282043457</v>
      </c>
      <c r="K78" s="31">
        <v>14.9317626953125</v>
      </c>
      <c r="L78" s="31">
        <v>15.045326232910156</v>
      </c>
      <c r="M78" s="31">
        <v>14.418469429016113</v>
      </c>
      <c r="N78" s="31">
        <v>14.127519607543945</v>
      </c>
      <c r="O78" s="31">
        <v>14.209568023681641</v>
      </c>
      <c r="P78" s="31">
        <v>15.012857437133789</v>
      </c>
      <c r="Q78" s="31">
        <v>14.166364669799805</v>
      </c>
      <c r="R78" s="31">
        <v>13.957139015197754</v>
      </c>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row>
    <row r="79" spans="1:67">
      <c r="A79" s="143"/>
      <c r="B79" s="143"/>
      <c r="C79" s="17" t="s">
        <v>53</v>
      </c>
      <c r="D79" s="17" t="s">
        <v>50</v>
      </c>
      <c r="E79" s="16">
        <v>10.715463638305664</v>
      </c>
      <c r="F79" s="16">
        <v>10.865908622741699</v>
      </c>
      <c r="G79" s="16">
        <v>11.675541877746582</v>
      </c>
      <c r="H79" s="16">
        <v>11.320340156555176</v>
      </c>
      <c r="I79" s="16">
        <v>11.476055145263672</v>
      </c>
      <c r="J79" s="16">
        <v>11.835432052612305</v>
      </c>
      <c r="K79" s="16">
        <v>12.206787109375</v>
      </c>
      <c r="L79" s="16">
        <v>12.345444679260254</v>
      </c>
      <c r="M79" s="16">
        <v>11.933034896850586</v>
      </c>
      <c r="N79" s="16">
        <v>11.903992652893066</v>
      </c>
      <c r="O79" s="16">
        <v>12.103020668029785</v>
      </c>
      <c r="P79" s="16">
        <v>12.489850997924805</v>
      </c>
      <c r="Q79" s="16">
        <v>11.34262752532959</v>
      </c>
      <c r="R79" s="16">
        <v>10.190023422241211</v>
      </c>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row>
    <row r="80" spans="1:67" s="2" customFormat="1">
      <c r="A80" s="143"/>
      <c r="B80" s="143"/>
      <c r="C80" s="13" t="s">
        <v>54</v>
      </c>
      <c r="D80" s="13" t="s">
        <v>51</v>
      </c>
      <c r="E80" s="15">
        <v>8.8949155807495117</v>
      </c>
      <c r="F80" s="15">
        <v>8.6813945770263672</v>
      </c>
      <c r="G80" s="15">
        <v>9.0280380249023437</v>
      </c>
      <c r="H80" s="15">
        <v>9.1479034423828125</v>
      </c>
      <c r="I80" s="15">
        <v>9.2135496139526367</v>
      </c>
      <c r="J80" s="15">
        <v>9.7574605941772461</v>
      </c>
      <c r="K80" s="15">
        <v>10.725800514221191</v>
      </c>
      <c r="L80" s="15">
        <v>10.857316970825195</v>
      </c>
      <c r="M80" s="15">
        <v>10.542912483215332</v>
      </c>
      <c r="N80" s="15">
        <v>11.012687683105469</v>
      </c>
      <c r="O80" s="15">
        <v>11.137333869934082</v>
      </c>
      <c r="P80" s="15">
        <v>11.642885208129883</v>
      </c>
      <c r="Q80" s="15">
        <v>10.66117000579834</v>
      </c>
      <c r="R80" s="15">
        <v>9.6562252044677734</v>
      </c>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row>
    <row r="81" spans="1:67" ht="25.5" customHeight="1">
      <c r="A81" s="145"/>
      <c r="B81" s="145"/>
      <c r="C81" s="137" t="s">
        <v>91</v>
      </c>
      <c r="D81" s="137"/>
      <c r="E81" s="33">
        <v>-39.781505584716797</v>
      </c>
      <c r="F81" s="33">
        <v>-39.476676940917969</v>
      </c>
      <c r="G81" s="33">
        <v>-39.582622528076172</v>
      </c>
      <c r="H81" s="33">
        <v>-36.749275207519531</v>
      </c>
      <c r="I81" s="33">
        <v>-35.477554321289063</v>
      </c>
      <c r="J81" s="33">
        <v>-33.408927917480469</v>
      </c>
      <c r="K81" s="33">
        <v>-28.167888641357422</v>
      </c>
      <c r="L81" s="33">
        <v>-27.835948944091797</v>
      </c>
      <c r="M81" s="33">
        <v>-26.879114151000977</v>
      </c>
      <c r="N81" s="33">
        <v>-22.0479736328125</v>
      </c>
      <c r="O81" s="33">
        <v>-21.620883941650391</v>
      </c>
      <c r="P81" s="33">
        <v>-22.447240829467773</v>
      </c>
      <c r="Q81" s="33">
        <v>-24.743078231811523</v>
      </c>
      <c r="R81" s="33">
        <v>-30.815153121948242</v>
      </c>
      <c r="S81" s="18"/>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row>
    <row r="82" spans="1:67" s="2" customFormat="1">
      <c r="A82" s="144" t="s">
        <v>27</v>
      </c>
      <c r="B82" s="144"/>
      <c r="C82" s="30" t="s">
        <v>52</v>
      </c>
      <c r="D82" s="30" t="s">
        <v>48</v>
      </c>
      <c r="E82" s="31" t="s">
        <v>40</v>
      </c>
      <c r="F82" s="31" t="s">
        <v>40</v>
      </c>
      <c r="G82" s="31" t="s">
        <v>40</v>
      </c>
      <c r="H82" s="31" t="s">
        <v>40</v>
      </c>
      <c r="I82" s="31">
        <v>25.027446746826172</v>
      </c>
      <c r="J82" s="31">
        <v>25.530933380126953</v>
      </c>
      <c r="K82" s="31">
        <v>24.560483932495117</v>
      </c>
      <c r="L82" s="31">
        <v>23.385372161865234</v>
      </c>
      <c r="M82" s="31">
        <v>22.988834381103516</v>
      </c>
      <c r="N82" s="31">
        <v>25.007022857666016</v>
      </c>
      <c r="O82" s="31">
        <v>25.342685699462891</v>
      </c>
      <c r="P82" s="31">
        <v>25.680139541625977</v>
      </c>
      <c r="Q82" s="31">
        <v>24.612331390380859</v>
      </c>
      <c r="R82" s="31">
        <v>22.240634918212891</v>
      </c>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row>
    <row r="83" spans="1:67">
      <c r="A83" s="143"/>
      <c r="B83" s="143"/>
      <c r="C83" s="17" t="s">
        <v>53</v>
      </c>
      <c r="D83" s="17" t="s">
        <v>50</v>
      </c>
      <c r="E83" s="16" t="s">
        <v>40</v>
      </c>
      <c r="F83" s="16" t="s">
        <v>40</v>
      </c>
      <c r="G83" s="16" t="s">
        <v>40</v>
      </c>
      <c r="H83" s="16" t="s">
        <v>40</v>
      </c>
      <c r="I83" s="16">
        <v>24.622474670410156</v>
      </c>
      <c r="J83" s="16">
        <v>25.118528366088867</v>
      </c>
      <c r="K83" s="16">
        <v>24.082027435302734</v>
      </c>
      <c r="L83" s="16">
        <v>22.754871368408203</v>
      </c>
      <c r="M83" s="16">
        <v>23.650871276855469</v>
      </c>
      <c r="N83" s="16">
        <v>25.757480621337891</v>
      </c>
      <c r="O83" s="16">
        <v>25.962381362915039</v>
      </c>
      <c r="P83" s="16">
        <v>26.273387908935547</v>
      </c>
      <c r="Q83" s="16">
        <v>25.383426666259766</v>
      </c>
      <c r="R83" s="16">
        <v>23.559076309204102</v>
      </c>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row>
    <row r="84" spans="1:67" s="2" customFormat="1">
      <c r="A84" s="143"/>
      <c r="B84" s="143"/>
      <c r="C84" s="13" t="s">
        <v>54</v>
      </c>
      <c r="D84" s="13" t="s">
        <v>51</v>
      </c>
      <c r="E84" s="15" t="s">
        <v>40</v>
      </c>
      <c r="F84" s="15" t="s">
        <v>40</v>
      </c>
      <c r="G84" s="15" t="s">
        <v>40</v>
      </c>
      <c r="H84" s="15" t="s">
        <v>40</v>
      </c>
      <c r="I84" s="15">
        <v>24.622474670410156</v>
      </c>
      <c r="J84" s="15">
        <v>25.118528366088867</v>
      </c>
      <c r="K84" s="15">
        <v>24.082033157348633</v>
      </c>
      <c r="L84" s="15">
        <v>22.754871368408203</v>
      </c>
      <c r="M84" s="15">
        <v>23.650871276855469</v>
      </c>
      <c r="N84" s="15">
        <v>25.757471084594727</v>
      </c>
      <c r="O84" s="15">
        <v>25.962381362915039</v>
      </c>
      <c r="P84" s="15">
        <v>26.273387908935547</v>
      </c>
      <c r="Q84" s="15">
        <v>25.383426666259766</v>
      </c>
      <c r="R84" s="15">
        <v>23.559076309204102</v>
      </c>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row>
    <row r="85" spans="1:67" ht="25.5" customHeight="1">
      <c r="A85" s="145"/>
      <c r="B85" s="145"/>
      <c r="C85" s="137" t="s">
        <v>91</v>
      </c>
      <c r="D85" s="137"/>
      <c r="E85" s="33" t="s">
        <v>40</v>
      </c>
      <c r="F85" s="33" t="s">
        <v>40</v>
      </c>
      <c r="G85" s="33" t="s">
        <v>40</v>
      </c>
      <c r="H85" s="33" t="s">
        <v>40</v>
      </c>
      <c r="I85" s="33">
        <v>-1.6181118488311768</v>
      </c>
      <c r="J85" s="33">
        <v>-1.6153150796890259</v>
      </c>
      <c r="K85" s="33">
        <v>-1.9480510950088501</v>
      </c>
      <c r="L85" s="33">
        <v>-2.6961331367492676</v>
      </c>
      <c r="M85" s="33">
        <v>2.879819393157959</v>
      </c>
      <c r="N85" s="33">
        <v>3.0009498596191406</v>
      </c>
      <c r="O85" s="33">
        <v>2.4452643394470215</v>
      </c>
      <c r="P85" s="33">
        <v>2.3101446628570557</v>
      </c>
      <c r="Q85" s="33">
        <v>3.1329631805419922</v>
      </c>
      <c r="R85" s="33">
        <v>5.9280743598937988</v>
      </c>
      <c r="S85" s="18"/>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row>
    <row r="86" spans="1:67">
      <c r="A86" s="144" t="s">
        <v>15</v>
      </c>
      <c r="B86" s="144"/>
      <c r="C86" s="30" t="s">
        <v>52</v>
      </c>
      <c r="D86" s="30" t="s">
        <v>48</v>
      </c>
      <c r="E86" s="31">
        <v>19.954164505004883</v>
      </c>
      <c r="F86" s="31">
        <v>15.732324600219727</v>
      </c>
      <c r="G86" s="31">
        <v>16.562246322631836</v>
      </c>
      <c r="H86" s="31">
        <v>17.117143630981445</v>
      </c>
      <c r="I86" s="31">
        <v>18.090982437133789</v>
      </c>
      <c r="J86" s="31">
        <v>18.903570175170898</v>
      </c>
      <c r="K86" s="31">
        <v>20.32196044921875</v>
      </c>
      <c r="L86" s="31">
        <v>20.337688446044922</v>
      </c>
      <c r="M86" s="31">
        <v>19.437536239624023</v>
      </c>
      <c r="N86" s="31">
        <v>20.110906600952148</v>
      </c>
      <c r="O86" s="31">
        <v>21.946914672851563</v>
      </c>
      <c r="P86" s="31">
        <v>21.825643539428711</v>
      </c>
      <c r="Q86" s="31">
        <v>23.309745788574219</v>
      </c>
      <c r="R86" s="31">
        <v>23.926679611206055</v>
      </c>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row>
    <row r="87" spans="1:67">
      <c r="A87" s="143"/>
      <c r="B87" s="143"/>
      <c r="C87" s="17" t="s">
        <v>53</v>
      </c>
      <c r="D87" s="17" t="s">
        <v>50</v>
      </c>
      <c r="E87" s="16">
        <v>16.588605880737305</v>
      </c>
      <c r="F87" s="16">
        <v>12.769063949584961</v>
      </c>
      <c r="G87" s="16">
        <v>13.57677173614502</v>
      </c>
      <c r="H87" s="16">
        <v>14.117220878601074</v>
      </c>
      <c r="I87" s="16">
        <v>15.090400695800781</v>
      </c>
      <c r="J87" s="16">
        <v>15.921947479248047</v>
      </c>
      <c r="K87" s="16">
        <v>17.452505111694336</v>
      </c>
      <c r="L87" s="16">
        <v>17.555973052978516</v>
      </c>
      <c r="M87" s="16">
        <v>16.728446960449219</v>
      </c>
      <c r="N87" s="16">
        <v>17.438623428344727</v>
      </c>
      <c r="O87" s="16">
        <v>19.255525588989258</v>
      </c>
      <c r="P87" s="16">
        <v>19.191768646240234</v>
      </c>
      <c r="Q87" s="16">
        <v>20.84576416015625</v>
      </c>
      <c r="R87" s="16">
        <v>21.518783569335937</v>
      </c>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row>
    <row r="88" spans="1:67">
      <c r="A88" s="143"/>
      <c r="B88" s="143"/>
      <c r="C88" s="13" t="s">
        <v>54</v>
      </c>
      <c r="D88" s="13" t="s">
        <v>51</v>
      </c>
      <c r="E88" s="15">
        <v>16.588605880737305</v>
      </c>
      <c r="F88" s="15">
        <v>12.769063949584961</v>
      </c>
      <c r="G88" s="15">
        <v>13.5767822265625</v>
      </c>
      <c r="H88" s="15">
        <v>14.117220878601074</v>
      </c>
      <c r="I88" s="15">
        <v>15.090400695800781</v>
      </c>
      <c r="J88" s="15">
        <v>15.921947479248047</v>
      </c>
      <c r="K88" s="15">
        <v>17.452505111694336</v>
      </c>
      <c r="L88" s="15">
        <v>17.555973052978516</v>
      </c>
      <c r="M88" s="15">
        <v>16.728446960449219</v>
      </c>
      <c r="N88" s="15">
        <v>17.438631057739258</v>
      </c>
      <c r="O88" s="15">
        <v>19.255525588989258</v>
      </c>
      <c r="P88" s="15">
        <v>19.191768646240234</v>
      </c>
      <c r="Q88" s="15">
        <v>20.84576416015625</v>
      </c>
      <c r="R88" s="15">
        <v>21.518783569335937</v>
      </c>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row>
    <row r="89" spans="1:67" ht="25.5" customHeight="1">
      <c r="A89" s="145"/>
      <c r="B89" s="145"/>
      <c r="C89" s="137" t="s">
        <v>91</v>
      </c>
      <c r="D89" s="137"/>
      <c r="E89" s="33">
        <v>-16.866447448730469</v>
      </c>
      <c r="F89" s="33">
        <v>-18.835491180419922</v>
      </c>
      <c r="G89" s="33">
        <v>-18.025720596313477</v>
      </c>
      <c r="H89" s="33">
        <v>-17.525836944580078</v>
      </c>
      <c r="I89" s="33">
        <v>-16.586063385009766</v>
      </c>
      <c r="J89" s="33">
        <v>-15.772802352905273</v>
      </c>
      <c r="K89" s="33">
        <v>-14.119973182678223</v>
      </c>
      <c r="L89" s="33">
        <v>-13.677638053894043</v>
      </c>
      <c r="M89" s="33">
        <v>-13.937410354614258</v>
      </c>
      <c r="N89" s="33">
        <v>-13.287693023681641</v>
      </c>
      <c r="O89" s="33">
        <v>-12.263177871704102</v>
      </c>
      <c r="P89" s="33">
        <v>-12.06779956817627</v>
      </c>
      <c r="Q89" s="33">
        <v>-10.57060718536377</v>
      </c>
      <c r="R89" s="33">
        <v>-10.063644409179687</v>
      </c>
      <c r="S89" s="18"/>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row>
    <row r="90" spans="1:67" s="2" customFormat="1">
      <c r="A90" s="144" t="s">
        <v>16</v>
      </c>
      <c r="B90" s="144"/>
      <c r="C90" s="30" t="s">
        <v>52</v>
      </c>
      <c r="D90" s="30" t="s">
        <v>48</v>
      </c>
      <c r="E90" s="31" t="s">
        <v>40</v>
      </c>
      <c r="F90" s="31" t="s">
        <v>40</v>
      </c>
      <c r="G90" s="31" t="s">
        <v>40</v>
      </c>
      <c r="H90" s="31" t="s">
        <v>40</v>
      </c>
      <c r="I90" s="31" t="s">
        <v>40</v>
      </c>
      <c r="J90" s="31" t="s">
        <v>40</v>
      </c>
      <c r="K90" s="31" t="s">
        <v>40</v>
      </c>
      <c r="L90" s="31" t="s">
        <v>40</v>
      </c>
      <c r="M90" s="31" t="s">
        <v>40</v>
      </c>
      <c r="N90" s="31" t="s">
        <v>40</v>
      </c>
      <c r="O90" s="31" t="s">
        <v>40</v>
      </c>
      <c r="P90" s="31" t="s">
        <v>40</v>
      </c>
      <c r="Q90" s="31" t="s">
        <v>40</v>
      </c>
      <c r="R90" s="31" t="s">
        <v>40</v>
      </c>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row>
    <row r="91" spans="1:67">
      <c r="A91" s="143"/>
      <c r="B91" s="143"/>
      <c r="C91" s="17" t="s">
        <v>53</v>
      </c>
      <c r="D91" s="17" t="s">
        <v>50</v>
      </c>
      <c r="E91" s="16" t="s">
        <v>40</v>
      </c>
      <c r="F91" s="16" t="s">
        <v>40</v>
      </c>
      <c r="G91" s="16" t="s">
        <v>40</v>
      </c>
      <c r="H91" s="16" t="s">
        <v>40</v>
      </c>
      <c r="I91" s="16" t="s">
        <v>40</v>
      </c>
      <c r="J91" s="16" t="s">
        <v>40</v>
      </c>
      <c r="K91" s="16" t="s">
        <v>40</v>
      </c>
      <c r="L91" s="16" t="s">
        <v>40</v>
      </c>
      <c r="M91" s="16" t="s">
        <v>40</v>
      </c>
      <c r="N91" s="16" t="s">
        <v>40</v>
      </c>
      <c r="O91" s="16" t="s">
        <v>40</v>
      </c>
      <c r="P91" s="16" t="s">
        <v>40</v>
      </c>
      <c r="Q91" s="16" t="s">
        <v>40</v>
      </c>
      <c r="R91" s="16" t="s">
        <v>40</v>
      </c>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row>
    <row r="92" spans="1:67" s="2" customFormat="1">
      <c r="A92" s="143"/>
      <c r="B92" s="143"/>
      <c r="C92" s="13" t="s">
        <v>54</v>
      </c>
      <c r="D92" s="13" t="s">
        <v>51</v>
      </c>
      <c r="E92" s="15" t="s">
        <v>40</v>
      </c>
      <c r="F92" s="15" t="s">
        <v>40</v>
      </c>
      <c r="G92" s="15" t="s">
        <v>40</v>
      </c>
      <c r="H92" s="15" t="s">
        <v>40</v>
      </c>
      <c r="I92" s="15" t="s">
        <v>40</v>
      </c>
      <c r="J92" s="15" t="s">
        <v>40</v>
      </c>
      <c r="K92" s="15" t="s">
        <v>40</v>
      </c>
      <c r="L92" s="15" t="s">
        <v>40</v>
      </c>
      <c r="M92" s="15" t="s">
        <v>40</v>
      </c>
      <c r="N92" s="15" t="s">
        <v>40</v>
      </c>
      <c r="O92" s="15" t="s">
        <v>40</v>
      </c>
      <c r="P92" s="15" t="s">
        <v>40</v>
      </c>
      <c r="Q92" s="15" t="s">
        <v>40</v>
      </c>
      <c r="R92" s="15" t="s">
        <v>40</v>
      </c>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row>
    <row r="93" spans="1:67" ht="25.5" customHeight="1">
      <c r="A93" s="145"/>
      <c r="B93" s="145"/>
      <c r="C93" s="137" t="s">
        <v>91</v>
      </c>
      <c r="D93" s="137"/>
      <c r="E93" s="33" t="s">
        <v>40</v>
      </c>
      <c r="F93" s="33" t="s">
        <v>40</v>
      </c>
      <c r="G93" s="33" t="s">
        <v>40</v>
      </c>
      <c r="H93" s="33" t="s">
        <v>40</v>
      </c>
      <c r="I93" s="33" t="s">
        <v>40</v>
      </c>
      <c r="J93" s="33" t="s">
        <v>40</v>
      </c>
      <c r="K93" s="33" t="s">
        <v>40</v>
      </c>
      <c r="L93" s="33" t="s">
        <v>40</v>
      </c>
      <c r="M93" s="33" t="s">
        <v>40</v>
      </c>
      <c r="N93" s="33" t="s">
        <v>40</v>
      </c>
      <c r="O93" s="33" t="s">
        <v>40</v>
      </c>
      <c r="P93" s="33" t="s">
        <v>40</v>
      </c>
      <c r="Q93" s="33" t="s">
        <v>40</v>
      </c>
      <c r="R93" s="33" t="s">
        <v>40</v>
      </c>
      <c r="S93" s="18"/>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row>
    <row r="94" spans="1:67" s="2" customFormat="1">
      <c r="A94" s="144" t="s">
        <v>22</v>
      </c>
      <c r="B94" s="144"/>
      <c r="C94" s="30" t="s">
        <v>52</v>
      </c>
      <c r="D94" s="30" t="s">
        <v>48</v>
      </c>
      <c r="E94" s="31">
        <v>34.642276763916016</v>
      </c>
      <c r="F94" s="31">
        <v>34.556972503662109</v>
      </c>
      <c r="G94" s="31">
        <v>34.647357940673828</v>
      </c>
      <c r="H94" s="31">
        <v>35.565822601318359</v>
      </c>
      <c r="I94" s="31">
        <v>35.509983062744141</v>
      </c>
      <c r="J94" s="31">
        <v>41.660022735595703</v>
      </c>
      <c r="K94" s="31">
        <v>40.705421447753906</v>
      </c>
      <c r="L94" s="31">
        <v>41.005069732666016</v>
      </c>
      <c r="M94" s="31">
        <v>41.2864990234375</v>
      </c>
      <c r="N94" s="31">
        <v>42.454322814941406</v>
      </c>
      <c r="O94" s="31">
        <v>42.821243286132813</v>
      </c>
      <c r="P94" s="31">
        <v>43.788036346435547</v>
      </c>
      <c r="Q94" s="31">
        <v>44.115863800048828</v>
      </c>
      <c r="R94" s="31">
        <v>44.464672088623047</v>
      </c>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row>
    <row r="95" spans="1:67">
      <c r="A95" s="143"/>
      <c r="B95" s="143"/>
      <c r="C95" s="17" t="s">
        <v>53</v>
      </c>
      <c r="D95" s="17" t="s">
        <v>50</v>
      </c>
      <c r="E95" s="16">
        <v>29.520776748657227</v>
      </c>
      <c r="F95" s="16">
        <v>29.349815368652344</v>
      </c>
      <c r="G95" s="16">
        <v>29.64512825012207</v>
      </c>
      <c r="H95" s="16">
        <v>29.924406051635742</v>
      </c>
      <c r="I95" s="16">
        <v>29.849044799804688</v>
      </c>
      <c r="J95" s="16">
        <v>34.486522674560547</v>
      </c>
      <c r="K95" s="16">
        <v>33.366542816162109</v>
      </c>
      <c r="L95" s="16">
        <v>33.797153472900391</v>
      </c>
      <c r="M95" s="16">
        <v>32.397048950195312</v>
      </c>
      <c r="N95" s="16">
        <v>33.398349761962891</v>
      </c>
      <c r="O95" s="16">
        <v>33.592151641845703</v>
      </c>
      <c r="P95" s="16">
        <v>33.792984008789063</v>
      </c>
      <c r="Q95" s="16">
        <v>34.113227844238281</v>
      </c>
      <c r="R95" s="16">
        <v>33.465164184570313</v>
      </c>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row>
    <row r="96" spans="1:67" s="2" customFormat="1">
      <c r="A96" s="143"/>
      <c r="B96" s="143"/>
      <c r="C96" s="13" t="s">
        <v>54</v>
      </c>
      <c r="D96" s="13" t="s">
        <v>51</v>
      </c>
      <c r="E96" s="15">
        <v>27.636247634887695</v>
      </c>
      <c r="F96" s="15">
        <v>27.395923614501953</v>
      </c>
      <c r="G96" s="15">
        <v>27.624141693115234</v>
      </c>
      <c r="H96" s="15">
        <v>28.540763854980469</v>
      </c>
      <c r="I96" s="15">
        <v>28.306716918945313</v>
      </c>
      <c r="J96" s="15">
        <v>34.48382568359375</v>
      </c>
      <c r="K96" s="15">
        <v>32.986564636230469</v>
      </c>
      <c r="L96" s="15">
        <v>33.331661224365234</v>
      </c>
      <c r="M96" s="15">
        <v>30.759511947631836</v>
      </c>
      <c r="N96" s="15">
        <v>31.513273239135742</v>
      </c>
      <c r="O96" s="15">
        <v>31.750583648681641</v>
      </c>
      <c r="P96" s="15">
        <v>32.117630004882813</v>
      </c>
      <c r="Q96" s="15">
        <v>31.301288604736328</v>
      </c>
      <c r="R96" s="15">
        <v>30.926712036132812</v>
      </c>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row>
    <row r="97" spans="1:67" ht="25.5" customHeight="1">
      <c r="A97" s="145"/>
      <c r="B97" s="145"/>
      <c r="C97" s="137" t="s">
        <v>91</v>
      </c>
      <c r="D97" s="137"/>
      <c r="E97" s="33">
        <v>-20.223928451538086</v>
      </c>
      <c r="F97" s="33">
        <v>-20.722442626953125</v>
      </c>
      <c r="G97" s="33">
        <v>-20.27056884765625</v>
      </c>
      <c r="H97" s="33">
        <v>-19.752273559570313</v>
      </c>
      <c r="I97" s="33">
        <v>-20.285186767578125</v>
      </c>
      <c r="J97" s="33">
        <v>-17.225620269775391</v>
      </c>
      <c r="K97" s="33">
        <v>-18.962724685668945</v>
      </c>
      <c r="L97" s="33">
        <v>-18.713315963745117</v>
      </c>
      <c r="M97" s="33">
        <v>-25.497407913208008</v>
      </c>
      <c r="N97" s="33">
        <v>-25.771343231201172</v>
      </c>
      <c r="O97" s="33">
        <v>-25.853195190429688</v>
      </c>
      <c r="P97" s="33">
        <v>-26.652042388916016</v>
      </c>
      <c r="Q97" s="33">
        <v>-29.047544479370117</v>
      </c>
      <c r="R97" s="33">
        <v>-30.446552276611328</v>
      </c>
      <c r="S97" s="18"/>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row>
    <row r="98" spans="1:67" s="2" customFormat="1">
      <c r="A98" s="144" t="s">
        <v>17</v>
      </c>
      <c r="B98" s="144"/>
      <c r="C98" s="30" t="s">
        <v>52</v>
      </c>
      <c r="D98" s="30" t="s">
        <v>48</v>
      </c>
      <c r="E98" s="31">
        <v>27.557979583740234</v>
      </c>
      <c r="F98" s="31">
        <v>28.073986053466797</v>
      </c>
      <c r="G98" s="31">
        <v>28.400468826293945</v>
      </c>
      <c r="H98" s="31">
        <v>28.894929885864258</v>
      </c>
      <c r="I98" s="31">
        <v>29.165849685668945</v>
      </c>
      <c r="J98" s="31">
        <v>29.512735366821289</v>
      </c>
      <c r="K98" s="31">
        <v>29.992250442504883</v>
      </c>
      <c r="L98" s="31">
        <v>30.495637893676758</v>
      </c>
      <c r="M98" s="31">
        <v>28.500293731689453</v>
      </c>
      <c r="N98" s="31">
        <v>27.329608917236328</v>
      </c>
      <c r="O98" s="31">
        <v>25.848785400390625</v>
      </c>
      <c r="P98" s="31">
        <v>25.84630012512207</v>
      </c>
      <c r="Q98" s="31">
        <v>26.171615600585938</v>
      </c>
      <c r="R98" s="31">
        <v>26.405187606811523</v>
      </c>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row>
    <row r="99" spans="1:67">
      <c r="A99" s="143"/>
      <c r="B99" s="143"/>
      <c r="C99" s="17" t="s">
        <v>53</v>
      </c>
      <c r="D99" s="17" t="s">
        <v>50</v>
      </c>
      <c r="E99" s="16">
        <v>22.911048889160156</v>
      </c>
      <c r="F99" s="16">
        <v>23.282669067382813</v>
      </c>
      <c r="G99" s="16">
        <v>23.495840072631836</v>
      </c>
      <c r="H99" s="16">
        <v>23.818685531616211</v>
      </c>
      <c r="I99" s="16">
        <v>23.995571136474609</v>
      </c>
      <c r="J99" s="16">
        <v>24.31494140625</v>
      </c>
      <c r="K99" s="16">
        <v>24.829797744750977</v>
      </c>
      <c r="L99" s="16">
        <v>25.355493545532227</v>
      </c>
      <c r="M99" s="16">
        <v>22.976015090942383</v>
      </c>
      <c r="N99" s="16">
        <v>22.137062072753906</v>
      </c>
      <c r="O99" s="16">
        <v>20.981782913208008</v>
      </c>
      <c r="P99" s="16">
        <v>21.015724182128906</v>
      </c>
      <c r="Q99" s="16">
        <v>21.376152038574219</v>
      </c>
      <c r="R99" s="16">
        <v>21.634931564331055</v>
      </c>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row>
    <row r="100" spans="1:67" s="2" customFormat="1">
      <c r="A100" s="143"/>
      <c r="B100" s="143"/>
      <c r="C100" s="13" t="s">
        <v>54</v>
      </c>
      <c r="D100" s="13" t="s">
        <v>51</v>
      </c>
      <c r="E100" s="15">
        <v>20.462209701538086</v>
      </c>
      <c r="F100" s="15">
        <v>20.616535186767578</v>
      </c>
      <c r="G100" s="15">
        <v>20.65916633605957</v>
      </c>
      <c r="H100" s="15">
        <v>20.913627624511719</v>
      </c>
      <c r="I100" s="15">
        <v>21.232027053833008</v>
      </c>
      <c r="J100" s="15">
        <v>21.639705657958984</v>
      </c>
      <c r="K100" s="15">
        <v>22.214088439941406</v>
      </c>
      <c r="L100" s="15">
        <v>22.777347564697266</v>
      </c>
      <c r="M100" s="15">
        <v>20.149251937866211</v>
      </c>
      <c r="N100" s="15">
        <v>18.991697311401367</v>
      </c>
      <c r="O100" s="15">
        <v>17.909015655517578</v>
      </c>
      <c r="P100" s="15">
        <v>18.087924957275391</v>
      </c>
      <c r="Q100" s="15">
        <v>18.588079452514648</v>
      </c>
      <c r="R100" s="15">
        <v>18.947181701660156</v>
      </c>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row>
    <row r="101" spans="1:67" ht="25.5" customHeight="1">
      <c r="A101" s="145"/>
      <c r="B101" s="145"/>
      <c r="C101" s="137" t="s">
        <v>91</v>
      </c>
      <c r="D101" s="137"/>
      <c r="E101" s="33">
        <v>-25.748512268066406</v>
      </c>
      <c r="F101" s="33">
        <v>-26.563562393188477</v>
      </c>
      <c r="G101" s="33">
        <v>-27.257658004760742</v>
      </c>
      <c r="H101" s="33">
        <v>-27.621809005737305</v>
      </c>
      <c r="I101" s="33">
        <v>-27.20244026184082</v>
      </c>
      <c r="J101" s="33">
        <v>-26.676719665527344</v>
      </c>
      <c r="K101" s="33">
        <v>-25.933906555175781</v>
      </c>
      <c r="L101" s="33">
        <v>-25.309490203857422</v>
      </c>
      <c r="M101" s="33">
        <v>-29.301599502563477</v>
      </c>
      <c r="N101" s="33">
        <v>-30.508710861206055</v>
      </c>
      <c r="O101" s="33">
        <v>-30.716218948364258</v>
      </c>
      <c r="P101" s="33">
        <v>-30.017353057861328</v>
      </c>
      <c r="Q101" s="33">
        <v>-28.976186752319336</v>
      </c>
      <c r="R101" s="33">
        <v>-28.244472503662109</v>
      </c>
      <c r="S101" s="18"/>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row>
    <row r="102" spans="1:67" s="2" customFormat="1">
      <c r="A102" s="144" t="s">
        <v>18</v>
      </c>
      <c r="B102" s="144"/>
      <c r="C102" s="30" t="s">
        <v>52</v>
      </c>
      <c r="D102" s="30" t="s">
        <v>48</v>
      </c>
      <c r="E102" s="31">
        <v>34.471073150634766</v>
      </c>
      <c r="F102" s="31">
        <v>34.994499206542969</v>
      </c>
      <c r="G102" s="31">
        <v>34.734916687011719</v>
      </c>
      <c r="H102" s="31">
        <v>34.809791564941406</v>
      </c>
      <c r="I102" s="31">
        <v>33.830574035644531</v>
      </c>
      <c r="J102" s="31">
        <v>32.94549560546875</v>
      </c>
      <c r="K102" s="31">
        <v>33.858531951904297</v>
      </c>
      <c r="L102" s="31">
        <v>34.041278839111328</v>
      </c>
      <c r="M102" s="31">
        <v>33.879558563232422</v>
      </c>
      <c r="N102" s="31">
        <v>33.952510833740234</v>
      </c>
      <c r="O102" s="31">
        <v>34.143939971923828</v>
      </c>
      <c r="P102" s="31">
        <v>34.069343566894531</v>
      </c>
      <c r="Q102" s="31">
        <v>34.15264892578125</v>
      </c>
      <c r="R102" s="31">
        <v>34.297283172607422</v>
      </c>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row>
    <row r="103" spans="1:67">
      <c r="A103" s="143"/>
      <c r="B103" s="143"/>
      <c r="C103" s="17" t="s">
        <v>53</v>
      </c>
      <c r="D103" s="17" t="s">
        <v>50</v>
      </c>
      <c r="E103" s="16">
        <v>30.654735565185547</v>
      </c>
      <c r="F103" s="16">
        <v>30.445114135742188</v>
      </c>
      <c r="G103" s="16">
        <v>30.124887466430664</v>
      </c>
      <c r="H103" s="16">
        <v>30.202749252319336</v>
      </c>
      <c r="I103" s="16">
        <v>28.931890487670898</v>
      </c>
      <c r="J103" s="16">
        <v>28.373285293579102</v>
      </c>
      <c r="K103" s="16">
        <v>28.802871704101563</v>
      </c>
      <c r="L103" s="16">
        <v>28.984575271606445</v>
      </c>
      <c r="M103" s="16">
        <v>28.826835632324219</v>
      </c>
      <c r="N103" s="16">
        <v>28.900424957275391</v>
      </c>
      <c r="O103" s="16">
        <v>29.090654373168945</v>
      </c>
      <c r="P103" s="16">
        <v>29.01854133605957</v>
      </c>
      <c r="Q103" s="16">
        <v>29.101408004760742</v>
      </c>
      <c r="R103" s="16">
        <v>28.683029174804688</v>
      </c>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row>
    <row r="104" spans="1:67" s="2" customFormat="1">
      <c r="A104" s="143"/>
      <c r="B104" s="143"/>
      <c r="C104" s="13" t="s">
        <v>54</v>
      </c>
      <c r="D104" s="13" t="s">
        <v>51</v>
      </c>
      <c r="E104" s="15">
        <v>27.875253677368164</v>
      </c>
      <c r="F104" s="15">
        <v>27.400974273681641</v>
      </c>
      <c r="G104" s="15">
        <v>26.863180160522461</v>
      </c>
      <c r="H104" s="15">
        <v>26.910259246826172</v>
      </c>
      <c r="I104" s="15">
        <v>25.948427200317383</v>
      </c>
      <c r="J104" s="15">
        <v>26.165882110595703</v>
      </c>
      <c r="K104" s="15">
        <v>26.776493072509766</v>
      </c>
      <c r="L104" s="15">
        <v>26.974102020263672</v>
      </c>
      <c r="M104" s="15">
        <v>26.726903915405273</v>
      </c>
      <c r="N104" s="15">
        <v>26.796102523803711</v>
      </c>
      <c r="O104" s="15">
        <v>27.022684097290039</v>
      </c>
      <c r="P104" s="15">
        <v>26.89811897277832</v>
      </c>
      <c r="Q104" s="15">
        <v>26.979251861572266</v>
      </c>
      <c r="R104" s="15">
        <v>26.515081405639648</v>
      </c>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row>
    <row r="105" spans="1:67" ht="25.5" customHeight="1">
      <c r="A105" s="145"/>
      <c r="B105" s="145"/>
      <c r="C105" s="137" t="s">
        <v>91</v>
      </c>
      <c r="D105" s="137"/>
      <c r="E105" s="33">
        <v>-19.134361267089844</v>
      </c>
      <c r="F105" s="33">
        <v>-21.699195861816406</v>
      </c>
      <c r="G105" s="33">
        <v>-22.662315368652344</v>
      </c>
      <c r="H105" s="33">
        <v>-22.69342041015625</v>
      </c>
      <c r="I105" s="33">
        <v>-23.298885345458984</v>
      </c>
      <c r="J105" s="33">
        <v>-20.578271865844727</v>
      </c>
      <c r="K105" s="33">
        <v>-20.916555404663086</v>
      </c>
      <c r="L105" s="33">
        <v>-20.760608673095703</v>
      </c>
      <c r="M105" s="33">
        <v>-21.112007141113281</v>
      </c>
      <c r="N105" s="33">
        <v>-21.077699661254883</v>
      </c>
      <c r="O105" s="33">
        <v>-20.856573104858398</v>
      </c>
      <c r="P105" s="33">
        <v>-21.048908233642578</v>
      </c>
      <c r="Q105" s="33">
        <v>-21.003925323486328</v>
      </c>
      <c r="R105" s="33">
        <v>-22.690431594848633</v>
      </c>
      <c r="S105" s="18"/>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row>
    <row r="106" spans="1:67">
      <c r="A106" s="144" t="s">
        <v>19</v>
      </c>
      <c r="B106" s="144"/>
      <c r="C106" s="30" t="s">
        <v>52</v>
      </c>
      <c r="D106" s="30" t="s">
        <v>48</v>
      </c>
      <c r="E106" s="31">
        <v>31.738872528076172</v>
      </c>
      <c r="F106" s="31">
        <v>31.673980712890625</v>
      </c>
      <c r="G106" s="31">
        <v>31.923410415649414</v>
      </c>
      <c r="H106" s="31">
        <v>32.166484832763672</v>
      </c>
      <c r="I106" s="31">
        <v>32.446132659912109</v>
      </c>
      <c r="J106" s="31">
        <v>32.758831024169922</v>
      </c>
      <c r="K106" s="31">
        <v>27.073875427246094</v>
      </c>
      <c r="L106" s="31">
        <v>25.585033416748047</v>
      </c>
      <c r="M106" s="31">
        <v>25.193782806396484</v>
      </c>
      <c r="N106" s="31">
        <v>25.41920280456543</v>
      </c>
      <c r="O106" s="31">
        <v>25.703824996948242</v>
      </c>
      <c r="P106" s="31">
        <v>25.87309455871582</v>
      </c>
      <c r="Q106" s="31">
        <v>26.027608871459961</v>
      </c>
      <c r="R106" s="31">
        <v>26.264371871948242</v>
      </c>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row>
    <row r="107" spans="1:67">
      <c r="A107" s="143"/>
      <c r="B107" s="143"/>
      <c r="C107" s="17" t="s">
        <v>53</v>
      </c>
      <c r="D107" s="17" t="s">
        <v>50</v>
      </c>
      <c r="E107" s="16">
        <v>31.313116073608398</v>
      </c>
      <c r="F107" s="16">
        <v>31.240360260009766</v>
      </c>
      <c r="G107" s="16">
        <v>31.492586135864258</v>
      </c>
      <c r="H107" s="16">
        <v>31.734739303588867</v>
      </c>
      <c r="I107" s="16">
        <v>32.028175354003906</v>
      </c>
      <c r="J107" s="16">
        <v>32.360607147216797</v>
      </c>
      <c r="K107" s="16">
        <v>26.690845489501953</v>
      </c>
      <c r="L107" s="16">
        <v>25.208818435668945</v>
      </c>
      <c r="M107" s="16">
        <v>24.849296569824219</v>
      </c>
      <c r="N107" s="16">
        <v>25.089860916137695</v>
      </c>
      <c r="O107" s="16">
        <v>25.393610000610352</v>
      </c>
      <c r="P107" s="16">
        <v>25.574251174926758</v>
      </c>
      <c r="Q107" s="16">
        <v>25.73914909362793</v>
      </c>
      <c r="R107" s="16">
        <v>25.991819381713867</v>
      </c>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row>
    <row r="108" spans="1:67">
      <c r="A108" s="143"/>
      <c r="B108" s="143"/>
      <c r="C108" s="13" t="s">
        <v>54</v>
      </c>
      <c r="D108" s="13" t="s">
        <v>51</v>
      </c>
      <c r="E108" s="15">
        <v>31.313116073608398</v>
      </c>
      <c r="F108" s="15">
        <v>31.240360260009766</v>
      </c>
      <c r="G108" s="15">
        <v>31.492586135864258</v>
      </c>
      <c r="H108" s="15">
        <v>31.734739303588867</v>
      </c>
      <c r="I108" s="15">
        <v>32.028175354003906</v>
      </c>
      <c r="J108" s="15">
        <v>32.360607147216797</v>
      </c>
      <c r="K108" s="15">
        <v>26.690845489501953</v>
      </c>
      <c r="L108" s="15">
        <v>25.208818435668945</v>
      </c>
      <c r="M108" s="15">
        <v>24.849296569824219</v>
      </c>
      <c r="N108" s="15">
        <v>25.089860916137695</v>
      </c>
      <c r="O108" s="15">
        <v>25.393610000610352</v>
      </c>
      <c r="P108" s="15">
        <v>25.574251174926758</v>
      </c>
      <c r="Q108" s="15">
        <v>25.73914909362793</v>
      </c>
      <c r="R108" s="15">
        <v>25.991819381713867</v>
      </c>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row>
    <row r="109" spans="1:67" ht="25.5" customHeight="1">
      <c r="A109" s="145"/>
      <c r="B109" s="145"/>
      <c r="C109" s="137" t="s">
        <v>91</v>
      </c>
      <c r="D109" s="137"/>
      <c r="E109" s="33">
        <v>-1.3414353132247925</v>
      </c>
      <c r="F109" s="33">
        <v>-1.3690115213394165</v>
      </c>
      <c r="G109" s="33">
        <v>-1.3495559692382813</v>
      </c>
      <c r="H109" s="33">
        <v>-1.3422216176986694</v>
      </c>
      <c r="I109" s="33">
        <v>-1.28815758228302</v>
      </c>
      <c r="J109" s="33">
        <v>-1.2156230211257935</v>
      </c>
      <c r="K109" s="33">
        <v>-1.4147584438323975</v>
      </c>
      <c r="L109" s="33">
        <v>-1.4704494476318359</v>
      </c>
      <c r="M109" s="33">
        <v>-1.3673461675643921</v>
      </c>
      <c r="N109" s="33">
        <v>-1.2956421375274658</v>
      </c>
      <c r="O109" s="33">
        <v>-1.2068825960159302</v>
      </c>
      <c r="P109" s="33">
        <v>-1.1550353765487671</v>
      </c>
      <c r="Q109" s="33">
        <v>-1.1082838773727417</v>
      </c>
      <c r="R109" s="33">
        <v>-1.0377269983291626</v>
      </c>
      <c r="S109" s="18"/>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row>
    <row r="110" spans="1:67" s="2" customFormat="1">
      <c r="A110" s="144" t="s">
        <v>23</v>
      </c>
      <c r="B110" s="144"/>
      <c r="C110" s="30" t="s">
        <v>52</v>
      </c>
      <c r="D110" s="30" t="s">
        <v>48</v>
      </c>
      <c r="E110" s="31">
        <v>21.72633171081543</v>
      </c>
      <c r="F110" s="31">
        <v>23.092245101928711</v>
      </c>
      <c r="G110" s="31">
        <v>22.856632232666016</v>
      </c>
      <c r="H110" s="31">
        <v>22.747039794921875</v>
      </c>
      <c r="I110" s="31">
        <v>21.941743850708008</v>
      </c>
      <c r="J110" s="31">
        <v>22.782495498657227</v>
      </c>
      <c r="K110" s="31">
        <v>22.373865127563477</v>
      </c>
      <c r="L110" s="31">
        <v>21.884027481079102</v>
      </c>
      <c r="M110" s="31">
        <v>21.429180145263672</v>
      </c>
      <c r="N110" s="31">
        <v>22.331714630126953</v>
      </c>
      <c r="O110" s="31">
        <v>26.307132720947266</v>
      </c>
      <c r="P110" s="31">
        <v>24.616842269897461</v>
      </c>
      <c r="Q110" s="31">
        <v>28.998983383178711</v>
      </c>
      <c r="R110" s="31">
        <v>28.80467414855957</v>
      </c>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row>
    <row r="111" spans="1:67">
      <c r="A111" s="143"/>
      <c r="B111" s="143"/>
      <c r="C111" s="17" t="s">
        <v>53</v>
      </c>
      <c r="D111" s="17" t="s">
        <v>50</v>
      </c>
      <c r="E111" s="16">
        <v>18.724889755249023</v>
      </c>
      <c r="F111" s="16">
        <v>20.383710861206055</v>
      </c>
      <c r="G111" s="16">
        <v>20.087150573730469</v>
      </c>
      <c r="H111" s="16">
        <v>19.98021125793457</v>
      </c>
      <c r="I111" s="16">
        <v>19.232721328735352</v>
      </c>
      <c r="J111" s="16">
        <v>20.317968368530273</v>
      </c>
      <c r="K111" s="16">
        <v>19.742643356323242</v>
      </c>
      <c r="L111" s="16">
        <v>19.108354568481445</v>
      </c>
      <c r="M111" s="16">
        <v>18.503156661987305</v>
      </c>
      <c r="N111" s="16">
        <v>19.344638824462891</v>
      </c>
      <c r="O111" s="16">
        <v>22.762216567993164</v>
      </c>
      <c r="P111" s="16">
        <v>21.66649055480957</v>
      </c>
      <c r="Q111" s="16">
        <v>25.279184341430664</v>
      </c>
      <c r="R111" s="16">
        <v>25.033252716064453</v>
      </c>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row>
    <row r="112" spans="1:67" s="2" customFormat="1">
      <c r="A112" s="143"/>
      <c r="B112" s="143"/>
      <c r="C112" s="13" t="s">
        <v>54</v>
      </c>
      <c r="D112" s="13" t="s">
        <v>51</v>
      </c>
      <c r="E112" s="15">
        <v>18.724893569946289</v>
      </c>
      <c r="F112" s="15">
        <v>20.383710861206055</v>
      </c>
      <c r="G112" s="15">
        <v>20.087150573730469</v>
      </c>
      <c r="H112" s="15">
        <v>19.98021125793457</v>
      </c>
      <c r="I112" s="15">
        <v>19.23271369934082</v>
      </c>
      <c r="J112" s="15">
        <v>20.317968368530273</v>
      </c>
      <c r="K112" s="15">
        <v>19.742643356323242</v>
      </c>
      <c r="L112" s="15">
        <v>19.108360290527344</v>
      </c>
      <c r="M112" s="15">
        <v>18.503156661987305</v>
      </c>
      <c r="N112" s="15">
        <v>19.344638824462891</v>
      </c>
      <c r="O112" s="15">
        <v>22.762216567993164</v>
      </c>
      <c r="P112" s="15">
        <v>21.66649055480957</v>
      </c>
      <c r="Q112" s="15">
        <v>25.279184341430664</v>
      </c>
      <c r="R112" s="15">
        <v>25.033252716064453</v>
      </c>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row>
    <row r="113" spans="1:67" ht="25.5" customHeight="1">
      <c r="A113" s="145"/>
      <c r="B113" s="145"/>
      <c r="C113" s="137" t="s">
        <v>91</v>
      </c>
      <c r="D113" s="137"/>
      <c r="E113" s="33">
        <v>-13.814748764038086</v>
      </c>
      <c r="F113" s="33">
        <v>-11.729193687438965</v>
      </c>
      <c r="G113" s="33">
        <v>-12.116752624511719</v>
      </c>
      <c r="H113" s="33">
        <v>-12.163466453552246</v>
      </c>
      <c r="I113" s="33">
        <v>-12.346467018127441</v>
      </c>
      <c r="J113" s="33">
        <v>-10.817634582519531</v>
      </c>
      <c r="K113" s="33">
        <v>-11.760247230529785</v>
      </c>
      <c r="L113" s="33">
        <v>-12.683529853820801</v>
      </c>
      <c r="M113" s="33">
        <v>-13.654388427734375</v>
      </c>
      <c r="N113" s="33">
        <v>-13.375935554504395</v>
      </c>
      <c r="O113" s="33">
        <v>-13.475113868713379</v>
      </c>
      <c r="P113" s="33">
        <v>-11.98509407043457</v>
      </c>
      <c r="Q113" s="33">
        <v>-12.827342987060547</v>
      </c>
      <c r="R113" s="33">
        <v>-13.093088150024414</v>
      </c>
      <c r="S113" s="18"/>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row>
    <row r="114" spans="1:67" s="2" customFormat="1">
      <c r="A114" s="144" t="s">
        <v>35</v>
      </c>
      <c r="B114" s="144"/>
      <c r="C114" s="30" t="s">
        <v>52</v>
      </c>
      <c r="D114" s="30" t="s">
        <v>48</v>
      </c>
      <c r="E114" s="31">
        <v>19.844818115234375</v>
      </c>
      <c r="F114" s="31">
        <v>18.702093124389648</v>
      </c>
      <c r="G114" s="31">
        <v>21.615678787231445</v>
      </c>
      <c r="H114" s="31">
        <v>14.947097778320313</v>
      </c>
      <c r="I114" s="31">
        <v>15.008518218994141</v>
      </c>
      <c r="J114" s="31">
        <v>15.955241203308105</v>
      </c>
      <c r="K114" s="31">
        <v>16.563077926635742</v>
      </c>
      <c r="L114" s="31">
        <v>17.356983184814453</v>
      </c>
      <c r="M114" s="31">
        <v>15.666004180908203</v>
      </c>
      <c r="N114" s="31">
        <v>16.127973556518555</v>
      </c>
      <c r="O114" s="31">
        <v>17.14240837097168</v>
      </c>
      <c r="P114" s="31">
        <v>17.131256103515625</v>
      </c>
      <c r="Q114" s="31">
        <v>17.438562393188477</v>
      </c>
      <c r="R114" s="31">
        <v>17.747407913208008</v>
      </c>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row>
    <row r="115" spans="1:67">
      <c r="A115" s="143"/>
      <c r="B115" s="143"/>
      <c r="C115" s="17" t="s">
        <v>53</v>
      </c>
      <c r="D115" s="17" t="s">
        <v>50</v>
      </c>
      <c r="E115" s="16">
        <v>17.489736557006836</v>
      </c>
      <c r="F115" s="16">
        <v>16.767990112304687</v>
      </c>
      <c r="G115" s="16">
        <v>19.412363052368164</v>
      </c>
      <c r="H115" s="16">
        <v>15.838088989257813</v>
      </c>
      <c r="I115" s="16">
        <v>15.899520874023437</v>
      </c>
      <c r="J115" s="16">
        <v>16.238746643066406</v>
      </c>
      <c r="K115" s="16">
        <v>16.846578598022461</v>
      </c>
      <c r="L115" s="16">
        <v>17.640485763549805</v>
      </c>
      <c r="M115" s="16">
        <v>15.741095542907715</v>
      </c>
      <c r="N115" s="16">
        <v>16.197633743286133</v>
      </c>
      <c r="O115" s="16">
        <v>17.425909042358398</v>
      </c>
      <c r="P115" s="16">
        <v>17.414756774902344</v>
      </c>
      <c r="Q115" s="16">
        <v>17.438562393188477</v>
      </c>
      <c r="R115" s="16">
        <v>17.747407913208008</v>
      </c>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row>
    <row r="116" spans="1:67" s="2" customFormat="1">
      <c r="A116" s="143"/>
      <c r="B116" s="143"/>
      <c r="C116" s="13" t="s">
        <v>54</v>
      </c>
      <c r="D116" s="13" t="s">
        <v>51</v>
      </c>
      <c r="E116" s="15">
        <v>16.226156234741211</v>
      </c>
      <c r="F116" s="15">
        <v>14.539872169494629</v>
      </c>
      <c r="G116" s="15">
        <v>17.064165115356445</v>
      </c>
      <c r="H116" s="15">
        <v>15.74061393737793</v>
      </c>
      <c r="I116" s="15">
        <v>15.801614761352539</v>
      </c>
      <c r="J116" s="15">
        <v>16.333429336547852</v>
      </c>
      <c r="K116" s="15">
        <v>16.933795928955078</v>
      </c>
      <c r="L116" s="15">
        <v>17.743776321411133</v>
      </c>
      <c r="M116" s="15">
        <v>15.921867370605469</v>
      </c>
      <c r="N116" s="15">
        <v>16.245063781738281</v>
      </c>
      <c r="O116" s="15">
        <v>17.484251022338867</v>
      </c>
      <c r="P116" s="15">
        <v>17.465213775634766</v>
      </c>
      <c r="Q116" s="15">
        <v>17.438562393188477</v>
      </c>
      <c r="R116" s="15">
        <v>17.747407913208008</v>
      </c>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row>
    <row r="117" spans="1:67" ht="25.5" customHeight="1">
      <c r="A117" s="145"/>
      <c r="B117" s="145"/>
      <c r="C117" s="137" t="s">
        <v>91</v>
      </c>
      <c r="D117" s="137"/>
      <c r="E117" s="33">
        <v>-18.234794616699219</v>
      </c>
      <c r="F117" s="33">
        <v>-22.255374908447266</v>
      </c>
      <c r="G117" s="33">
        <v>-21.056537628173828</v>
      </c>
      <c r="H117" s="33">
        <v>5.3088312149047852</v>
      </c>
      <c r="I117" s="33">
        <v>5.2843093872070313</v>
      </c>
      <c r="J117" s="33">
        <v>2.3703064918518066</v>
      </c>
      <c r="K117" s="33">
        <v>2.2382192611694336</v>
      </c>
      <c r="L117" s="33">
        <v>2.2284584045410156</v>
      </c>
      <c r="M117" s="33">
        <v>1.6332383155822754</v>
      </c>
      <c r="N117" s="33">
        <v>0.72600704431533813</v>
      </c>
      <c r="O117" s="33">
        <v>1.9941343069076538</v>
      </c>
      <c r="P117" s="33">
        <v>1.9494056701660156</v>
      </c>
      <c r="Q117" s="33">
        <v>0</v>
      </c>
      <c r="R117" s="33">
        <v>0</v>
      </c>
      <c r="S117" s="18"/>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row>
    <row r="118" spans="1:67" s="2" customFormat="1">
      <c r="A118" s="144" t="s">
        <v>30</v>
      </c>
      <c r="B118" s="144"/>
      <c r="C118" s="30" t="s">
        <v>52</v>
      </c>
      <c r="D118" s="30" t="s">
        <v>48</v>
      </c>
      <c r="E118" s="31" t="s">
        <v>40</v>
      </c>
      <c r="F118" s="31" t="s">
        <v>40</v>
      </c>
      <c r="G118" s="31" t="s">
        <v>40</v>
      </c>
      <c r="H118" s="31" t="s">
        <v>40</v>
      </c>
      <c r="I118" s="31">
        <v>30.077066421508789</v>
      </c>
      <c r="J118" s="31">
        <v>30.833475112915039</v>
      </c>
      <c r="K118" s="31">
        <v>29.578054428100586</v>
      </c>
      <c r="L118" s="31">
        <v>29.796096801757813</v>
      </c>
      <c r="M118" s="31">
        <v>29.548141479492188</v>
      </c>
      <c r="N118" s="31">
        <v>30.396213531494141</v>
      </c>
      <c r="O118" s="31">
        <v>30.721216201782227</v>
      </c>
      <c r="P118" s="31">
        <v>29.450567245483398</v>
      </c>
      <c r="Q118" s="31">
        <v>28.892734527587891</v>
      </c>
      <c r="R118" s="31">
        <v>29.110925674438477</v>
      </c>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row>
    <row r="119" spans="1:67">
      <c r="A119" s="143"/>
      <c r="B119" s="143"/>
      <c r="C119" s="17" t="s">
        <v>53</v>
      </c>
      <c r="D119" s="17" t="s">
        <v>50</v>
      </c>
      <c r="E119" s="16" t="s">
        <v>40</v>
      </c>
      <c r="F119" s="16" t="s">
        <v>40</v>
      </c>
      <c r="G119" s="16" t="s">
        <v>40</v>
      </c>
      <c r="H119" s="16" t="s">
        <v>40</v>
      </c>
      <c r="I119" s="16">
        <v>27.891685485839844</v>
      </c>
      <c r="J119" s="16">
        <v>28.363739013671875</v>
      </c>
      <c r="K119" s="16">
        <v>27.807426452636719</v>
      </c>
      <c r="L119" s="16">
        <v>26.789134979248047</v>
      </c>
      <c r="M119" s="16">
        <v>26.652667999267578</v>
      </c>
      <c r="N119" s="16">
        <v>26.716136932373047</v>
      </c>
      <c r="O119" s="16">
        <v>26.921895980834961</v>
      </c>
      <c r="P119" s="16">
        <v>25.811416625976563</v>
      </c>
      <c r="Q119" s="16">
        <v>25.660678863525391</v>
      </c>
      <c r="R119" s="16">
        <v>27.071229934692383</v>
      </c>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row>
    <row r="120" spans="1:67" s="2" customFormat="1">
      <c r="A120" s="143"/>
      <c r="B120" s="143"/>
      <c r="C120" s="13" t="s">
        <v>54</v>
      </c>
      <c r="D120" s="13" t="s">
        <v>51</v>
      </c>
      <c r="E120" s="15" t="s">
        <v>40</v>
      </c>
      <c r="F120" s="15" t="s">
        <v>40</v>
      </c>
      <c r="G120" s="15" t="s">
        <v>40</v>
      </c>
      <c r="H120" s="15" t="s">
        <v>40</v>
      </c>
      <c r="I120" s="15">
        <v>27.412094116210937</v>
      </c>
      <c r="J120" s="15">
        <v>27.742103576660156</v>
      </c>
      <c r="K120" s="15">
        <v>27.286771774291992</v>
      </c>
      <c r="L120" s="15">
        <v>27.251266479492188</v>
      </c>
      <c r="M120" s="15">
        <v>27.14372444152832</v>
      </c>
      <c r="N120" s="15">
        <v>27.55455207824707</v>
      </c>
      <c r="O120" s="15">
        <v>27.722368240356445</v>
      </c>
      <c r="P120" s="15">
        <v>26.662853240966797</v>
      </c>
      <c r="Q120" s="15">
        <v>26.557575225830078</v>
      </c>
      <c r="R120" s="15">
        <v>26.74589729309082</v>
      </c>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row>
    <row r="121" spans="1:67" ht="25.5" customHeight="1">
      <c r="A121" s="145"/>
      <c r="B121" s="145"/>
      <c r="C121" s="137" t="s">
        <v>91</v>
      </c>
      <c r="D121" s="137"/>
      <c r="E121" s="33" t="s">
        <v>40</v>
      </c>
      <c r="F121" s="33" t="s">
        <v>40</v>
      </c>
      <c r="G121" s="33" t="s">
        <v>40</v>
      </c>
      <c r="H121" s="33" t="s">
        <v>40</v>
      </c>
      <c r="I121" s="33">
        <v>-8.8604793548583984</v>
      </c>
      <c r="J121" s="33">
        <v>-10.026023864746094</v>
      </c>
      <c r="K121" s="33">
        <v>-7.7465629577636719</v>
      </c>
      <c r="L121" s="33">
        <v>-8.5408182144165039</v>
      </c>
      <c r="M121" s="33">
        <v>-8.1372871398925781</v>
      </c>
      <c r="N121" s="33">
        <v>-9.3487348556518555</v>
      </c>
      <c r="O121" s="33">
        <v>-9.7614879608154297</v>
      </c>
      <c r="P121" s="33">
        <v>-9.4657392501831055</v>
      </c>
      <c r="Q121" s="33">
        <v>-8.0821676254272461</v>
      </c>
      <c r="R121" s="33">
        <v>-8.1241950988769531</v>
      </c>
      <c r="S121" s="18"/>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row>
    <row r="122" spans="1:67" s="2" customFormat="1">
      <c r="A122" s="144" t="s">
        <v>20</v>
      </c>
      <c r="B122" s="144"/>
      <c r="C122" s="30" t="s">
        <v>52</v>
      </c>
      <c r="D122" s="30" t="s">
        <v>48</v>
      </c>
      <c r="E122" s="31">
        <v>20.632566452026367</v>
      </c>
      <c r="F122" s="31">
        <v>21.199186325073242</v>
      </c>
      <c r="G122" s="31">
        <v>20.661725997924805</v>
      </c>
      <c r="H122" s="31">
        <v>21.036916732788086</v>
      </c>
      <c r="I122" s="31">
        <v>21.41748046875</v>
      </c>
      <c r="J122" s="31">
        <v>21.763227462768555</v>
      </c>
      <c r="K122" s="31">
        <v>22.19166374206543</v>
      </c>
      <c r="L122" s="31">
        <v>21.928316116333008</v>
      </c>
      <c r="M122" s="31">
        <v>22.588802337646484</v>
      </c>
      <c r="N122" s="31">
        <v>23.787996292114258</v>
      </c>
      <c r="O122" s="31">
        <v>24.195905685424805</v>
      </c>
      <c r="P122" s="31">
        <v>25.723237991333008</v>
      </c>
      <c r="Q122" s="31">
        <v>25.939235687255859</v>
      </c>
      <c r="R122" s="31">
        <v>26.176849365234375</v>
      </c>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row>
    <row r="123" spans="1:67">
      <c r="A123" s="143"/>
      <c r="B123" s="143"/>
      <c r="C123" s="17" t="s">
        <v>53</v>
      </c>
      <c r="D123" s="17" t="s">
        <v>50</v>
      </c>
      <c r="E123" s="16">
        <v>19.001317977905273</v>
      </c>
      <c r="F123" s="16">
        <v>19.45014762878418</v>
      </c>
      <c r="G123" s="16">
        <v>18.787004470825195</v>
      </c>
      <c r="H123" s="16">
        <v>19.167539596557617</v>
      </c>
      <c r="I123" s="16">
        <v>19.432514190673828</v>
      </c>
      <c r="J123" s="16">
        <v>19.672567367553711</v>
      </c>
      <c r="K123" s="16">
        <v>18.989439010620117</v>
      </c>
      <c r="L123" s="16">
        <v>18.377965927124023</v>
      </c>
      <c r="M123" s="16">
        <v>18.820453643798828</v>
      </c>
      <c r="N123" s="16">
        <v>19.968942642211914</v>
      </c>
      <c r="O123" s="16">
        <v>20.282627105712891</v>
      </c>
      <c r="P123" s="16">
        <v>21.300622940063477</v>
      </c>
      <c r="Q123" s="16">
        <v>21.386816024780273</v>
      </c>
      <c r="R123" s="16">
        <v>21.499124526977539</v>
      </c>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row>
    <row r="124" spans="1:67" s="2" customFormat="1">
      <c r="A124" s="143"/>
      <c r="B124" s="143"/>
      <c r="C124" s="13" t="s">
        <v>54</v>
      </c>
      <c r="D124" s="13" t="s">
        <v>51</v>
      </c>
      <c r="E124" s="15">
        <v>18.337394714355469</v>
      </c>
      <c r="F124" s="15">
        <v>18.72166633605957</v>
      </c>
      <c r="G124" s="15">
        <v>17.992721557617188</v>
      </c>
      <c r="H124" s="15">
        <v>18.349765777587891</v>
      </c>
      <c r="I124" s="15">
        <v>18.604959487915039</v>
      </c>
      <c r="J124" s="15">
        <v>18.836578369140625</v>
      </c>
      <c r="K124" s="15">
        <v>18.517875671386719</v>
      </c>
      <c r="L124" s="15">
        <v>17.294931411743164</v>
      </c>
      <c r="M124" s="15">
        <v>17.871686935424805</v>
      </c>
      <c r="N124" s="15">
        <v>19.854242324829102</v>
      </c>
      <c r="O124" s="15">
        <v>20.217826843261719</v>
      </c>
      <c r="P124" s="15">
        <v>21.006656646728516</v>
      </c>
      <c r="Q124" s="15">
        <v>21.075044631958008</v>
      </c>
      <c r="R124" s="15">
        <v>21.158815383911133</v>
      </c>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row>
    <row r="125" spans="1:67" ht="25.5" customHeight="1">
      <c r="A125" s="145"/>
      <c r="B125" s="145"/>
      <c r="C125" s="137" t="s">
        <v>91</v>
      </c>
      <c r="D125" s="137"/>
      <c r="E125" s="33">
        <v>-11.124024391174316</v>
      </c>
      <c r="F125" s="33">
        <v>-11.686863899230957</v>
      </c>
      <c r="G125" s="33">
        <v>-12.917625427246094</v>
      </c>
      <c r="H125" s="33">
        <v>-12.773502349853516</v>
      </c>
      <c r="I125" s="33">
        <v>-13.131895065307617</v>
      </c>
      <c r="J125" s="33">
        <v>-13.44767951965332</v>
      </c>
      <c r="K125" s="33">
        <v>-16.554811477661133</v>
      </c>
      <c r="L125" s="33">
        <v>-21.129688262939453</v>
      </c>
      <c r="M125" s="33">
        <v>-20.882537841796875</v>
      </c>
      <c r="N125" s="33">
        <v>-16.536718368530273</v>
      </c>
      <c r="O125" s="33">
        <v>-16.441123962402344</v>
      </c>
      <c r="P125" s="33">
        <v>-18.33587646484375</v>
      </c>
      <c r="Q125" s="33">
        <v>-18.752252578735352</v>
      </c>
      <c r="R125" s="33">
        <v>-19.169740676879883</v>
      </c>
      <c r="S125" s="18"/>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row>
    <row r="126" spans="1:67">
      <c r="A126" s="144" t="s">
        <v>0</v>
      </c>
      <c r="B126" s="144"/>
      <c r="C126" s="30" t="s">
        <v>52</v>
      </c>
      <c r="D126" s="30" t="s">
        <v>48</v>
      </c>
      <c r="E126" s="31">
        <v>38.749160766601563</v>
      </c>
      <c r="F126" s="31">
        <v>37.747501373291016</v>
      </c>
      <c r="G126" s="31">
        <v>38.324607849121094</v>
      </c>
      <c r="H126" s="31">
        <v>38.97711181640625</v>
      </c>
      <c r="I126" s="31">
        <v>39.117313385009766</v>
      </c>
      <c r="J126" s="31">
        <v>38.545459747314453</v>
      </c>
      <c r="K126" s="31">
        <v>37.025783538818359</v>
      </c>
      <c r="L126" s="31">
        <v>36.839588165283203</v>
      </c>
      <c r="M126" s="31">
        <v>35.600662231445313</v>
      </c>
      <c r="N126" s="31">
        <v>35.351078033447266</v>
      </c>
      <c r="O126" s="31">
        <v>35.370800018310547</v>
      </c>
      <c r="P126" s="31">
        <v>35.950485229492188</v>
      </c>
      <c r="Q126" s="31">
        <v>35.74029541015625</v>
      </c>
      <c r="R126" s="31">
        <v>35.628925323486328</v>
      </c>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row>
    <row r="127" spans="1:67">
      <c r="A127" s="143"/>
      <c r="B127" s="143"/>
      <c r="C127" s="17" t="s">
        <v>53</v>
      </c>
      <c r="D127" s="17" t="s">
        <v>50</v>
      </c>
      <c r="E127" s="16">
        <v>31.991033554077148</v>
      </c>
      <c r="F127" s="16">
        <v>30.662117004394531</v>
      </c>
      <c r="G127" s="16">
        <v>31.232639312744141</v>
      </c>
      <c r="H127" s="16">
        <v>31.825422286987305</v>
      </c>
      <c r="I127" s="16">
        <v>31.753894805908203</v>
      </c>
      <c r="J127" s="16">
        <v>31.001052856445313</v>
      </c>
      <c r="K127" s="16">
        <v>28.556520462036133</v>
      </c>
      <c r="L127" s="16">
        <v>28.169773101806641</v>
      </c>
      <c r="M127" s="16">
        <v>26.631906509399414</v>
      </c>
      <c r="N127" s="16">
        <v>26.166460037231445</v>
      </c>
      <c r="O127" s="16">
        <v>26.208248138427734</v>
      </c>
      <c r="P127" s="16">
        <v>26.7906494140625</v>
      </c>
      <c r="Q127" s="16">
        <v>26.643564224243164</v>
      </c>
      <c r="R127" s="16">
        <v>26.325983047485352</v>
      </c>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row>
    <row r="128" spans="1:67">
      <c r="A128" s="143"/>
      <c r="B128" s="143"/>
      <c r="C128" s="13" t="s">
        <v>54</v>
      </c>
      <c r="D128" s="13" t="s">
        <v>51</v>
      </c>
      <c r="E128" s="15">
        <v>28.2957763671875</v>
      </c>
      <c r="F128" s="15">
        <v>26.648311614990234</v>
      </c>
      <c r="G128" s="15">
        <v>27.358259201049805</v>
      </c>
      <c r="H128" s="15">
        <v>27.791988372802734</v>
      </c>
      <c r="I128" s="15">
        <v>27.574708938598633</v>
      </c>
      <c r="J128" s="15">
        <v>26.834001541137695</v>
      </c>
      <c r="K128" s="15">
        <v>23.676881790161133</v>
      </c>
      <c r="L128" s="15">
        <v>23.173887252807617</v>
      </c>
      <c r="M128" s="15">
        <v>21.754335403442383</v>
      </c>
      <c r="N128" s="15">
        <v>21.104104995727539</v>
      </c>
      <c r="O128" s="15">
        <v>21.258859634399414</v>
      </c>
      <c r="P128" s="15">
        <v>21.420764923095703</v>
      </c>
      <c r="Q128" s="15">
        <v>21.927577972412109</v>
      </c>
      <c r="R128" s="15">
        <v>21.290433883666992</v>
      </c>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row>
    <row r="129" spans="1:67" ht="25.5" customHeight="1">
      <c r="A129" s="145"/>
      <c r="B129" s="145"/>
      <c r="C129" s="137" t="s">
        <v>91</v>
      </c>
      <c r="D129" s="137"/>
      <c r="E129" s="33">
        <v>-26.977060317993164</v>
      </c>
      <c r="F129" s="33">
        <v>-29.403774261474609</v>
      </c>
      <c r="G129" s="33">
        <v>-28.6143798828125</v>
      </c>
      <c r="H129" s="33">
        <v>-28.696645736694336</v>
      </c>
      <c r="I129" s="33">
        <v>-29.507661819458008</v>
      </c>
      <c r="J129" s="33">
        <v>-30.383495330810547</v>
      </c>
      <c r="K129" s="33">
        <v>-36.052989959716797</v>
      </c>
      <c r="L129" s="33">
        <v>-37.095149993896484</v>
      </c>
      <c r="M129" s="33">
        <v>-38.893451690673828</v>
      </c>
      <c r="N129" s="33">
        <v>-40.301383972167969</v>
      </c>
      <c r="O129" s="33">
        <v>-39.897148132324219</v>
      </c>
      <c r="P129" s="33">
        <v>-40.415924072265625</v>
      </c>
      <c r="Q129" s="33">
        <v>-38.647464752197266</v>
      </c>
      <c r="R129" s="33">
        <v>-40.243961334228516</v>
      </c>
      <c r="S129" s="18"/>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row>
    <row r="130" spans="1:67" s="2" customFormat="1">
      <c r="A130" s="144" t="s">
        <v>25</v>
      </c>
      <c r="B130" s="144"/>
      <c r="C130" s="30" t="s">
        <v>52</v>
      </c>
      <c r="D130" s="30" t="s">
        <v>48</v>
      </c>
      <c r="E130" s="31">
        <v>25.955633163452148</v>
      </c>
      <c r="F130" s="31">
        <v>25.364770889282227</v>
      </c>
      <c r="G130" s="31">
        <v>25.450311660766602</v>
      </c>
      <c r="H130" s="31">
        <v>25.624555587768555</v>
      </c>
      <c r="I130" s="31">
        <v>25.964694976806641</v>
      </c>
      <c r="J130" s="31">
        <v>26.335336685180664</v>
      </c>
      <c r="K130" s="31">
        <v>25.862758636474609</v>
      </c>
      <c r="L130" s="31">
        <v>25.149160385131836</v>
      </c>
      <c r="M130" s="31">
        <v>25.010677337646484</v>
      </c>
      <c r="N130" s="31">
        <v>25.636421203613281</v>
      </c>
      <c r="O130" s="31">
        <v>25.88554573059082</v>
      </c>
      <c r="P130" s="31">
        <v>25.712587356567383</v>
      </c>
      <c r="Q130" s="31">
        <v>25.663516998291016</v>
      </c>
      <c r="R130" s="31">
        <v>25.81889533996582</v>
      </c>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row>
    <row r="131" spans="1:67">
      <c r="A131" s="143"/>
      <c r="B131" s="143"/>
      <c r="C131" s="17" t="s">
        <v>53</v>
      </c>
      <c r="D131" s="17" t="s">
        <v>50</v>
      </c>
      <c r="E131" s="16">
        <v>25.310596466064453</v>
      </c>
      <c r="F131" s="16">
        <v>24.752981185913086</v>
      </c>
      <c r="G131" s="16">
        <v>24.855714797973633</v>
      </c>
      <c r="H131" s="16">
        <v>25.043659210205078</v>
      </c>
      <c r="I131" s="16">
        <v>25.515260696411133</v>
      </c>
      <c r="J131" s="16">
        <v>25.841846466064453</v>
      </c>
      <c r="K131" s="16">
        <v>25.481863021850586</v>
      </c>
      <c r="L131" s="16">
        <v>24.58814811706543</v>
      </c>
      <c r="M131" s="16">
        <v>24.419834136962891</v>
      </c>
      <c r="N131" s="16">
        <v>25.027570724487305</v>
      </c>
      <c r="O131" s="16">
        <v>25.208829879760742</v>
      </c>
      <c r="P131" s="16">
        <v>25.052764892578125</v>
      </c>
      <c r="Q131" s="16">
        <v>24.970062255859375</v>
      </c>
      <c r="R131" s="16">
        <v>25.1251220703125</v>
      </c>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row>
    <row r="132" spans="1:67" s="2" customFormat="1">
      <c r="A132" s="143"/>
      <c r="B132" s="143"/>
      <c r="C132" s="13" t="s">
        <v>54</v>
      </c>
      <c r="D132" s="13" t="s">
        <v>51</v>
      </c>
      <c r="E132" s="15">
        <v>27.277082443237305</v>
      </c>
      <c r="F132" s="15">
        <v>26.624574661254883</v>
      </c>
      <c r="G132" s="15">
        <v>26.796541213989258</v>
      </c>
      <c r="H132" s="15">
        <v>26.981317520141602</v>
      </c>
      <c r="I132" s="15">
        <v>27.40919303894043</v>
      </c>
      <c r="J132" s="15">
        <v>27.703760147094727</v>
      </c>
      <c r="K132" s="15">
        <v>27.358966827392578</v>
      </c>
      <c r="L132" s="15">
        <v>26.48487663269043</v>
      </c>
      <c r="M132" s="15">
        <v>26.407461166381836</v>
      </c>
      <c r="N132" s="15">
        <v>26.951858520507813</v>
      </c>
      <c r="O132" s="15">
        <v>27.069787979125977</v>
      </c>
      <c r="P132" s="15">
        <v>26.800546646118164</v>
      </c>
      <c r="Q132" s="15">
        <v>26.847654342651367</v>
      </c>
      <c r="R132" s="15">
        <v>27.000570297241211</v>
      </c>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row>
    <row r="133" spans="1:67" ht="25.5" customHeight="1">
      <c r="A133" s="145"/>
      <c r="B133" s="145"/>
      <c r="C133" s="137" t="s">
        <v>91</v>
      </c>
      <c r="D133" s="137"/>
      <c r="E133" s="33">
        <v>5.0911850929260254</v>
      </c>
      <c r="F133" s="33">
        <v>4.9667463302612305</v>
      </c>
      <c r="G133" s="33">
        <v>5.2896389961242676</v>
      </c>
      <c r="H133" s="33">
        <v>5.2947726249694824</v>
      </c>
      <c r="I133" s="33">
        <v>5.5633163452148438</v>
      </c>
      <c r="J133" s="33">
        <v>5.1961493492126465</v>
      </c>
      <c r="K133" s="33">
        <v>5.7851839065551758</v>
      </c>
      <c r="L133" s="33">
        <v>5.3111763000488281</v>
      </c>
      <c r="M133" s="33">
        <v>5.5847501754760742</v>
      </c>
      <c r="N133" s="33">
        <v>5.131126880645752</v>
      </c>
      <c r="O133" s="33">
        <v>4.5749168395996094</v>
      </c>
      <c r="P133" s="33">
        <v>4.2312321662902832</v>
      </c>
      <c r="Q133" s="33">
        <v>4.6140885353088379</v>
      </c>
      <c r="R133" s="33">
        <v>4.5767836570739746</v>
      </c>
      <c r="S133" s="18"/>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row>
    <row r="134" spans="1:67" s="2" customFormat="1">
      <c r="A134" s="144" t="s">
        <v>21</v>
      </c>
      <c r="B134" s="144"/>
      <c r="C134" s="30" t="s">
        <v>52</v>
      </c>
      <c r="D134" s="30" t="s">
        <v>48</v>
      </c>
      <c r="E134" s="31" t="s">
        <v>40</v>
      </c>
      <c r="F134" s="31" t="s">
        <v>40</v>
      </c>
      <c r="G134" s="31" t="s">
        <v>40</v>
      </c>
      <c r="H134" s="31" t="s">
        <v>40</v>
      </c>
      <c r="I134" s="31">
        <v>33.418598175048828</v>
      </c>
      <c r="J134" s="31">
        <v>33.404586791992188</v>
      </c>
      <c r="K134" s="31">
        <v>32.176647186279297</v>
      </c>
      <c r="L134" s="31">
        <v>29.841695785522461</v>
      </c>
      <c r="M134" s="31">
        <v>29.798709869384766</v>
      </c>
      <c r="N134" s="31">
        <v>30.388126373291016</v>
      </c>
      <c r="O134" s="31">
        <v>30.604938507080078</v>
      </c>
      <c r="P134" s="31">
        <v>30.766794204711914</v>
      </c>
      <c r="Q134" s="31">
        <v>31.259639739990234</v>
      </c>
      <c r="R134" s="31">
        <v>31.640476226806641</v>
      </c>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row>
    <row r="135" spans="1:67">
      <c r="A135" s="143"/>
      <c r="B135" s="143"/>
      <c r="C135" s="17" t="s">
        <v>53</v>
      </c>
      <c r="D135" s="17" t="s">
        <v>50</v>
      </c>
      <c r="E135" s="16" t="s">
        <v>40</v>
      </c>
      <c r="F135" s="16" t="s">
        <v>40</v>
      </c>
      <c r="G135" s="16" t="s">
        <v>40</v>
      </c>
      <c r="H135" s="16" t="s">
        <v>40</v>
      </c>
      <c r="I135" s="16">
        <v>31.307611465454102</v>
      </c>
      <c r="J135" s="16">
        <v>30.854587554931641</v>
      </c>
      <c r="K135" s="16">
        <v>30.135736465454102</v>
      </c>
      <c r="L135" s="16">
        <v>25.456710815429688</v>
      </c>
      <c r="M135" s="16">
        <v>25.467710494995117</v>
      </c>
      <c r="N135" s="16">
        <v>25.836271286010742</v>
      </c>
      <c r="O135" s="16">
        <v>26.054393768310547</v>
      </c>
      <c r="P135" s="16">
        <v>26.219718933105469</v>
      </c>
      <c r="Q135" s="16">
        <v>26.74641227722168</v>
      </c>
      <c r="R135" s="16">
        <v>27.74980354309082</v>
      </c>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row>
    <row r="136" spans="1:67" s="2" customFormat="1">
      <c r="A136" s="143"/>
      <c r="B136" s="143"/>
      <c r="C136" s="13" t="s">
        <v>54</v>
      </c>
      <c r="D136" s="13" t="s">
        <v>51</v>
      </c>
      <c r="E136" s="15" t="s">
        <v>40</v>
      </c>
      <c r="F136" s="15" t="s">
        <v>40</v>
      </c>
      <c r="G136" s="15" t="s">
        <v>40</v>
      </c>
      <c r="H136" s="15" t="s">
        <v>40</v>
      </c>
      <c r="I136" s="15">
        <v>30.503028869628906</v>
      </c>
      <c r="J136" s="15">
        <v>30.362859725952148</v>
      </c>
      <c r="K136" s="15">
        <v>29.796472549438477</v>
      </c>
      <c r="L136" s="15">
        <v>25.211631774902344</v>
      </c>
      <c r="M136" s="15">
        <v>25.205684661865234</v>
      </c>
      <c r="N136" s="15">
        <v>25.487415313720703</v>
      </c>
      <c r="O136" s="15">
        <v>25.546619415283203</v>
      </c>
      <c r="P136" s="15">
        <v>25.664117813110352</v>
      </c>
      <c r="Q136" s="15">
        <v>25.950366973876953</v>
      </c>
      <c r="R136" s="15">
        <v>26.725292205810547</v>
      </c>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row>
    <row r="137" spans="1:67" ht="25.5" customHeight="1">
      <c r="A137" s="145"/>
      <c r="B137" s="145"/>
      <c r="C137" s="137" t="s">
        <v>91</v>
      </c>
      <c r="D137" s="137"/>
      <c r="E137" s="33" t="s">
        <v>40</v>
      </c>
      <c r="F137" s="33" t="s">
        <v>40</v>
      </c>
      <c r="G137" s="33" t="s">
        <v>40</v>
      </c>
      <c r="H137" s="33" t="s">
        <v>40</v>
      </c>
      <c r="I137" s="33">
        <v>-8.724390983581543</v>
      </c>
      <c r="J137" s="33">
        <v>-9.1057167053222656</v>
      </c>
      <c r="K137" s="33">
        <v>-7.3972115516662598</v>
      </c>
      <c r="L137" s="33">
        <v>-15.515419006347656</v>
      </c>
      <c r="M137" s="33">
        <v>-15.413503646850586</v>
      </c>
      <c r="N137" s="33">
        <v>-16.127058029174805</v>
      </c>
      <c r="O137" s="33">
        <v>-16.527786254882813</v>
      </c>
      <c r="P137" s="33">
        <v>-16.585012435913086</v>
      </c>
      <c r="Q137" s="33">
        <v>-16.984434127807617</v>
      </c>
      <c r="R137" s="33">
        <v>-15.534482002258301</v>
      </c>
      <c r="S137" s="18"/>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row>
    <row r="138" spans="1:67" s="2" customFormat="1">
      <c r="A138" s="144" t="s">
        <v>33</v>
      </c>
      <c r="B138" s="144"/>
      <c r="C138" s="30" t="s">
        <v>52</v>
      </c>
      <c r="D138" s="30" t="s">
        <v>48</v>
      </c>
      <c r="E138" s="31">
        <v>29.020587921142578</v>
      </c>
      <c r="F138" s="31">
        <v>29.226640701293945</v>
      </c>
      <c r="G138" s="31">
        <v>29.36915397644043</v>
      </c>
      <c r="H138" s="31">
        <v>29.784543991088867</v>
      </c>
      <c r="I138" s="31">
        <v>29.825603485107422</v>
      </c>
      <c r="J138" s="31">
        <v>29.887866973876953</v>
      </c>
      <c r="K138" s="31">
        <v>30.095617294311523</v>
      </c>
      <c r="L138" s="31">
        <v>29.615423202514648</v>
      </c>
      <c r="M138" s="31">
        <v>28.965620040893555</v>
      </c>
      <c r="N138" s="31">
        <v>29.244529724121094</v>
      </c>
      <c r="O138" s="31">
        <v>29.733034133911133</v>
      </c>
      <c r="P138" s="31">
        <v>29.778453826904297</v>
      </c>
      <c r="Q138" s="31">
        <v>32.076950073242187</v>
      </c>
      <c r="R138" s="31">
        <v>31.851032257080078</v>
      </c>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row>
    <row r="139" spans="1:67">
      <c r="A139" s="143"/>
      <c r="B139" s="143"/>
      <c r="C139" s="17" t="s">
        <v>53</v>
      </c>
      <c r="D139" s="17" t="s">
        <v>50</v>
      </c>
      <c r="E139" s="16">
        <v>23.412336349487305</v>
      </c>
      <c r="F139" s="16">
        <v>23.773527145385742</v>
      </c>
      <c r="G139" s="16">
        <v>24.229177474975586</v>
      </c>
      <c r="H139" s="16">
        <v>24.700048446655273</v>
      </c>
      <c r="I139" s="16">
        <v>24.750871658325195</v>
      </c>
      <c r="J139" s="16">
        <v>24.831535339355469</v>
      </c>
      <c r="K139" s="16">
        <v>25.101430892944336</v>
      </c>
      <c r="L139" s="16">
        <v>24.407978057861328</v>
      </c>
      <c r="M139" s="16">
        <v>23.584304809570313</v>
      </c>
      <c r="N139" s="16">
        <v>23.940128326416016</v>
      </c>
      <c r="O139" s="16">
        <v>23.767963409423828</v>
      </c>
      <c r="P139" s="16">
        <v>23.643701553344727</v>
      </c>
      <c r="Q139" s="16">
        <v>23.71258544921875</v>
      </c>
      <c r="R139" s="16">
        <v>23.314908981323242</v>
      </c>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row>
    <row r="140" spans="1:67" s="2" customFormat="1">
      <c r="A140" s="143"/>
      <c r="B140" s="143"/>
      <c r="C140" s="13" t="s">
        <v>54</v>
      </c>
      <c r="D140" s="13" t="s">
        <v>51</v>
      </c>
      <c r="E140" s="15">
        <v>21.928556442260742</v>
      </c>
      <c r="F140" s="15">
        <v>22.102813720703125</v>
      </c>
      <c r="G140" s="15">
        <v>23.987232208251953</v>
      </c>
      <c r="H140" s="15">
        <v>24.387310028076172</v>
      </c>
      <c r="I140" s="15">
        <v>24.416296005249023</v>
      </c>
      <c r="J140" s="15">
        <v>24.475095748901367</v>
      </c>
      <c r="K140" s="15">
        <v>24.647701263427734</v>
      </c>
      <c r="L140" s="15">
        <v>23.143373489379883</v>
      </c>
      <c r="M140" s="15">
        <v>22.652242660522461</v>
      </c>
      <c r="N140" s="15">
        <v>22.836460113525391</v>
      </c>
      <c r="O140" s="15">
        <v>22.499074935913086</v>
      </c>
      <c r="P140" s="15">
        <v>22.217302322387695</v>
      </c>
      <c r="Q140" s="15">
        <v>21.469903945922852</v>
      </c>
      <c r="R140" s="15">
        <v>21.085269927978516</v>
      </c>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row>
    <row r="141" spans="1:67" ht="25.5" customHeight="1">
      <c r="A141" s="145"/>
      <c r="B141" s="145"/>
      <c r="C141" s="137" t="s">
        <v>91</v>
      </c>
      <c r="D141" s="137"/>
      <c r="E141" s="33">
        <v>-24.437931060791016</v>
      </c>
      <c r="F141" s="33">
        <v>-24.374429702758789</v>
      </c>
      <c r="G141" s="33">
        <v>-18.325082778930664</v>
      </c>
      <c r="H141" s="33">
        <v>-18.120922088623047</v>
      </c>
      <c r="I141" s="33">
        <v>-18.136455535888672</v>
      </c>
      <c r="J141" s="33">
        <v>-18.110261917114258</v>
      </c>
      <c r="K141" s="33">
        <v>-18.102024078369141</v>
      </c>
      <c r="L141" s="33">
        <v>-21.853645324707031</v>
      </c>
      <c r="M141" s="33">
        <v>-21.796106338500977</v>
      </c>
      <c r="N141" s="33">
        <v>-21.912027359008789</v>
      </c>
      <c r="O141" s="33">
        <v>-24.329704284667969</v>
      </c>
      <c r="P141" s="33">
        <v>-25.391349792480469</v>
      </c>
      <c r="Q141" s="33">
        <v>-33.067501068115234</v>
      </c>
      <c r="R141" s="33">
        <v>-33.800357818603516</v>
      </c>
      <c r="S141" s="18"/>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row>
    <row r="142" spans="1:67" s="2" customFormat="1">
      <c r="A142" s="144" t="s">
        <v>34</v>
      </c>
      <c r="B142" s="144"/>
      <c r="C142" s="30" t="s">
        <v>52</v>
      </c>
      <c r="D142" s="30" t="s">
        <v>48</v>
      </c>
      <c r="E142" s="29">
        <v>22.383460998535156</v>
      </c>
      <c r="F142" s="29">
        <v>22.212253570556641</v>
      </c>
      <c r="G142" s="29">
        <v>20.008560180664063</v>
      </c>
      <c r="H142" s="29">
        <v>20.022674560546875</v>
      </c>
      <c r="I142" s="29">
        <v>19.91148567199707</v>
      </c>
      <c r="J142" s="29">
        <v>20.143093109130859</v>
      </c>
      <c r="K142" s="29">
        <v>20.528743743896484</v>
      </c>
      <c r="L142" s="29">
        <v>18.912919998168945</v>
      </c>
      <c r="M142" s="29">
        <v>20.039066314697266</v>
      </c>
      <c r="N142" s="29">
        <v>20.297367095947266</v>
      </c>
      <c r="O142" s="29">
        <v>19.292581558227539</v>
      </c>
      <c r="P142" s="29">
        <v>19.423515319824219</v>
      </c>
      <c r="Q142" s="29">
        <v>21.31254768371582</v>
      </c>
      <c r="R142" s="29">
        <v>21.448936462402344</v>
      </c>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row>
    <row r="143" spans="1:67">
      <c r="A143" s="143"/>
      <c r="B143" s="143"/>
      <c r="C143" s="17" t="s">
        <v>53</v>
      </c>
      <c r="D143" s="17" t="s">
        <v>50</v>
      </c>
      <c r="E143" s="16">
        <v>22.383460998535156</v>
      </c>
      <c r="F143" s="16">
        <v>22.212253570556641</v>
      </c>
      <c r="G143" s="16">
        <v>20.008560180664063</v>
      </c>
      <c r="H143" s="16">
        <v>20.022674560546875</v>
      </c>
      <c r="I143" s="16">
        <v>19.91148567199707</v>
      </c>
      <c r="J143" s="16">
        <v>20.143093109130859</v>
      </c>
      <c r="K143" s="16">
        <v>20.528743743896484</v>
      </c>
      <c r="L143" s="16">
        <v>18.912919998168945</v>
      </c>
      <c r="M143" s="16">
        <v>20.039066314697266</v>
      </c>
      <c r="N143" s="16">
        <v>20.297367095947266</v>
      </c>
      <c r="O143" s="16">
        <v>19.292581558227539</v>
      </c>
      <c r="P143" s="16">
        <v>19.423515319824219</v>
      </c>
      <c r="Q143" s="16">
        <v>21.31254768371582</v>
      </c>
      <c r="R143" s="16">
        <v>21.448936462402344</v>
      </c>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row>
    <row r="144" spans="1:67" s="2" customFormat="1">
      <c r="A144" s="143"/>
      <c r="B144" s="143"/>
      <c r="C144" s="13" t="s">
        <v>54</v>
      </c>
      <c r="D144" s="13" t="s">
        <v>51</v>
      </c>
      <c r="E144" s="15">
        <v>22.383460998535156</v>
      </c>
      <c r="F144" s="15">
        <v>22.212253570556641</v>
      </c>
      <c r="G144" s="15">
        <v>20.008560180664063</v>
      </c>
      <c r="H144" s="15">
        <v>20.022674560546875</v>
      </c>
      <c r="I144" s="15">
        <v>19.91148567199707</v>
      </c>
      <c r="J144" s="15">
        <v>20.143093109130859</v>
      </c>
      <c r="K144" s="15">
        <v>20.528743743896484</v>
      </c>
      <c r="L144" s="15">
        <v>18.912919998168945</v>
      </c>
      <c r="M144" s="15">
        <v>20.039066314697266</v>
      </c>
      <c r="N144" s="15">
        <v>20.297367095947266</v>
      </c>
      <c r="O144" s="15">
        <v>19.292581558227539</v>
      </c>
      <c r="P144" s="15">
        <v>19.423515319824219</v>
      </c>
      <c r="Q144" s="15">
        <v>21.31254768371582</v>
      </c>
      <c r="R144" s="15">
        <v>21.448936462402344</v>
      </c>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row>
    <row r="145" spans="1:67" ht="25.5" customHeight="1">
      <c r="A145" s="148"/>
      <c r="B145" s="148"/>
      <c r="C145" s="138" t="s">
        <v>91</v>
      </c>
      <c r="D145" s="138"/>
      <c r="E145" s="32">
        <v>0</v>
      </c>
      <c r="F145" s="32">
        <v>0</v>
      </c>
      <c r="G145" s="32">
        <v>0</v>
      </c>
      <c r="H145" s="32">
        <v>0</v>
      </c>
      <c r="I145" s="32">
        <v>0</v>
      </c>
      <c r="J145" s="32">
        <v>0</v>
      </c>
      <c r="K145" s="32">
        <v>0</v>
      </c>
      <c r="L145" s="32">
        <v>0</v>
      </c>
      <c r="M145" s="32">
        <v>0</v>
      </c>
      <c r="N145" s="32">
        <v>0</v>
      </c>
      <c r="O145" s="32">
        <v>0</v>
      </c>
      <c r="P145" s="32">
        <v>0</v>
      </c>
      <c r="Q145" s="32">
        <v>0</v>
      </c>
      <c r="R145" s="32">
        <v>0</v>
      </c>
      <c r="S145" s="18"/>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row>
    <row r="146" spans="1:67">
      <c r="A146" s="149" t="s">
        <v>56</v>
      </c>
      <c r="B146" s="142">
        <v>1</v>
      </c>
      <c r="C146" s="13" t="s">
        <v>52</v>
      </c>
      <c r="D146" s="13" t="s">
        <v>48</v>
      </c>
      <c r="E146" s="29">
        <f>AVERAGE(E6,E10,E14,E18,E26,E30,E38,E42,E46,E50,E54,E58,E62,E70,E74,E78,E86,E94,E98,E102,E106,E110,E114,E122,E126,E130,E138,E142)</f>
        <v>27.617537464414323</v>
      </c>
      <c r="F146" s="29">
        <f t="shared" ref="F146:R146" si="0">AVERAGE(F6,F10,F14,F18,F26,F30,F38,F42,F46,F50,F54,F58,F62,F70,F74,F78,F86,F94,F98,F102,F106,F110,F114,F122,F126,F130,F138,F142)</f>
        <v>27.701602084296091</v>
      </c>
      <c r="G146" s="29">
        <f t="shared" si="0"/>
        <v>27.930443218776158</v>
      </c>
      <c r="H146" s="29">
        <f t="shared" si="0"/>
        <v>27.864958558763778</v>
      </c>
      <c r="I146" s="29">
        <f t="shared" si="0"/>
        <v>27.664433343069895</v>
      </c>
      <c r="J146" s="29">
        <f t="shared" si="0"/>
        <v>27.858719961983816</v>
      </c>
      <c r="K146" s="29">
        <f t="shared" si="0"/>
        <v>27.615381683622086</v>
      </c>
      <c r="L146" s="29">
        <f t="shared" si="0"/>
        <v>27.596501861299789</v>
      </c>
      <c r="M146" s="29">
        <f t="shared" si="0"/>
        <v>27.209578956876481</v>
      </c>
      <c r="N146" s="29">
        <f t="shared" si="0"/>
        <v>27.336590664727346</v>
      </c>
      <c r="O146" s="29">
        <f t="shared" si="0"/>
        <v>27.678872449057444</v>
      </c>
      <c r="P146" s="29">
        <f t="shared" si="0"/>
        <v>27.982102257864817</v>
      </c>
      <c r="Q146" s="29">
        <f t="shared" si="0"/>
        <v>28.728805473872594</v>
      </c>
      <c r="R146" s="29">
        <f t="shared" si="0"/>
        <v>28.902497802461898</v>
      </c>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row>
    <row r="147" spans="1:67">
      <c r="A147" s="150"/>
      <c r="B147" s="143"/>
      <c r="C147" s="17" t="s">
        <v>53</v>
      </c>
      <c r="D147" s="17" t="s">
        <v>50</v>
      </c>
      <c r="E147" s="16">
        <f t="shared" ref="E147:R149" si="1">AVERAGE(E7,E11,E15,E19,E27,E31,E39,E43,E47,E51,E55,E59,E63,E71,E75,E79,E87,E95,E99,E103,E107,E111,E115,E123,E127,E131,E139,E143)</f>
        <v>24.49395533970424</v>
      </c>
      <c r="F147" s="16">
        <f t="shared" si="1"/>
        <v>24.571627821241105</v>
      </c>
      <c r="G147" s="16">
        <f t="shared" si="1"/>
        <v>24.532201732907975</v>
      </c>
      <c r="H147" s="16">
        <f t="shared" si="1"/>
        <v>24.474856955664499</v>
      </c>
      <c r="I147" s="16">
        <f t="shared" si="1"/>
        <v>24.404356581824167</v>
      </c>
      <c r="J147" s="16">
        <f t="shared" si="1"/>
        <v>24.591447881289891</v>
      </c>
      <c r="K147" s="16">
        <f t="shared" si="1"/>
        <v>24.222757135118758</v>
      </c>
      <c r="L147" s="16">
        <f t="shared" si="1"/>
        <v>24.147982597351074</v>
      </c>
      <c r="M147" s="16">
        <f t="shared" si="1"/>
        <v>23.587595633098058</v>
      </c>
      <c r="N147" s="16">
        <f t="shared" si="1"/>
        <v>23.649648904800415</v>
      </c>
      <c r="O147" s="16">
        <f t="shared" si="1"/>
        <v>24.17998743057251</v>
      </c>
      <c r="P147" s="16">
        <f t="shared" si="1"/>
        <v>24.498443637575424</v>
      </c>
      <c r="Q147" s="16">
        <f t="shared" si="1"/>
        <v>24.901395763669694</v>
      </c>
      <c r="R147" s="16">
        <f t="shared" si="1"/>
        <v>24.903256280081614</v>
      </c>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row>
    <row r="148" spans="1:67">
      <c r="A148" s="150"/>
      <c r="B148" s="143"/>
      <c r="C148" s="13" t="s">
        <v>54</v>
      </c>
      <c r="D148" s="13" t="s">
        <v>51</v>
      </c>
      <c r="E148" s="15">
        <f t="shared" si="1"/>
        <v>23.515104600361415</v>
      </c>
      <c r="F148" s="15">
        <f t="shared" si="1"/>
        <v>23.44998390333993</v>
      </c>
      <c r="G148" s="15">
        <f t="shared" si="1"/>
        <v>23.372646944863455</v>
      </c>
      <c r="H148" s="15">
        <f t="shared" si="1"/>
        <v>23.488193648202078</v>
      </c>
      <c r="I148" s="15">
        <f t="shared" si="1"/>
        <v>23.534082889556885</v>
      </c>
      <c r="J148" s="15">
        <f t="shared" si="1"/>
        <v>23.904783163751876</v>
      </c>
      <c r="K148" s="15">
        <f t="shared" si="1"/>
        <v>23.654363785471237</v>
      </c>
      <c r="L148" s="15">
        <f t="shared" si="1"/>
        <v>23.481688397271292</v>
      </c>
      <c r="M148" s="15">
        <f t="shared" si="1"/>
        <v>22.92512845993042</v>
      </c>
      <c r="N148" s="15">
        <f t="shared" si="1"/>
        <v>22.816553115844727</v>
      </c>
      <c r="O148" s="15">
        <f t="shared" si="1"/>
        <v>23.354686055864608</v>
      </c>
      <c r="P148" s="15">
        <f t="shared" si="1"/>
        <v>23.593219757080078</v>
      </c>
      <c r="Q148" s="15">
        <f t="shared" si="1"/>
        <v>23.872781787599838</v>
      </c>
      <c r="R148" s="15">
        <f t="shared" si="1"/>
        <v>23.929977246693202</v>
      </c>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row>
    <row r="149" spans="1:67" ht="25.5" customHeight="1">
      <c r="A149" s="151"/>
      <c r="B149" s="148"/>
      <c r="C149" s="138" t="s">
        <v>91</v>
      </c>
      <c r="D149" s="138"/>
      <c r="E149" s="34">
        <f t="shared" si="1"/>
        <v>-15.680242133992058</v>
      </c>
      <c r="F149" s="34">
        <f t="shared" si="1"/>
        <v>-15.893901062863213</v>
      </c>
      <c r="G149" s="34">
        <f t="shared" si="1"/>
        <v>-16.805081009864807</v>
      </c>
      <c r="H149" s="34">
        <f t="shared" si="1"/>
        <v>-15.748351126909256</v>
      </c>
      <c r="I149" s="34">
        <f t="shared" si="1"/>
        <v>-14.780723490885325</v>
      </c>
      <c r="J149" s="34">
        <f t="shared" si="1"/>
        <v>-14.296500805233206</v>
      </c>
      <c r="K149" s="34">
        <f t="shared" si="1"/>
        <v>-14.313484889588185</v>
      </c>
      <c r="L149" s="34">
        <f t="shared" si="1"/>
        <v>-14.842751611556325</v>
      </c>
      <c r="M149" s="34">
        <f t="shared" si="1"/>
        <v>-15.075548993689674</v>
      </c>
      <c r="N149" s="34">
        <f t="shared" si="1"/>
        <v>-15.72167696910245</v>
      </c>
      <c r="O149" s="34">
        <f t="shared" si="1"/>
        <v>-14.790880961077553</v>
      </c>
      <c r="P149" s="34">
        <f t="shared" si="1"/>
        <v>-14.681130617856979</v>
      </c>
      <c r="Q149" s="34">
        <f t="shared" si="1"/>
        <v>-15.722467741795949</v>
      </c>
      <c r="R149" s="34">
        <f t="shared" si="1"/>
        <v>-16.143232085875102</v>
      </c>
      <c r="S149" s="18"/>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row>
    <row r="150" spans="1:67" s="2" customFormat="1">
      <c r="A150" s="143" t="s">
        <v>31</v>
      </c>
      <c r="B150" s="143"/>
      <c r="C150" s="13" t="s">
        <v>52</v>
      </c>
      <c r="D150" s="13" t="s">
        <v>48</v>
      </c>
      <c r="E150" s="31" t="s">
        <v>40</v>
      </c>
      <c r="F150" s="31" t="s">
        <v>40</v>
      </c>
      <c r="G150" s="31" t="s">
        <v>40</v>
      </c>
      <c r="H150" s="31" t="s">
        <v>40</v>
      </c>
      <c r="I150" s="31" t="s">
        <v>40</v>
      </c>
      <c r="J150" s="31" t="s">
        <v>40</v>
      </c>
      <c r="K150" s="31" t="s">
        <v>40</v>
      </c>
      <c r="L150" s="31">
        <v>17.090999603271484</v>
      </c>
      <c r="M150" s="31">
        <v>16.002769470214844</v>
      </c>
      <c r="N150" s="31">
        <v>15.5849609375</v>
      </c>
      <c r="O150" s="31">
        <v>21.610000610351562</v>
      </c>
      <c r="P150" s="31">
        <v>21.610000610351562</v>
      </c>
      <c r="Q150" s="31">
        <v>21.610000610351562</v>
      </c>
      <c r="R150" s="31">
        <v>21.610000610351562</v>
      </c>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row>
    <row r="151" spans="1:67">
      <c r="A151" s="143"/>
      <c r="B151" s="143"/>
      <c r="C151" s="17" t="s">
        <v>53</v>
      </c>
      <c r="D151" s="17" t="s">
        <v>50</v>
      </c>
      <c r="E151" s="16" t="s">
        <v>40</v>
      </c>
      <c r="F151" s="16" t="s">
        <v>40</v>
      </c>
      <c r="G151" s="16" t="s">
        <v>40</v>
      </c>
      <c r="H151" s="16" t="s">
        <v>40</v>
      </c>
      <c r="I151" s="16" t="s">
        <v>40</v>
      </c>
      <c r="J151" s="16" t="s">
        <v>40</v>
      </c>
      <c r="K151" s="16" t="s">
        <v>40</v>
      </c>
      <c r="L151" s="16">
        <v>17.090999603271484</v>
      </c>
      <c r="M151" s="16">
        <v>16.002769470214844</v>
      </c>
      <c r="N151" s="16">
        <v>15.5849609375</v>
      </c>
      <c r="O151" s="16">
        <v>21.610000610351562</v>
      </c>
      <c r="P151" s="16">
        <v>21.610000610351562</v>
      </c>
      <c r="Q151" s="16">
        <v>21.610000610351562</v>
      </c>
      <c r="R151" s="16">
        <v>21.610000610351562</v>
      </c>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row>
    <row r="152" spans="1:67" s="2" customFormat="1">
      <c r="A152" s="143"/>
      <c r="B152" s="143"/>
      <c r="C152" s="13" t="s">
        <v>54</v>
      </c>
      <c r="D152" s="13" t="s">
        <v>51</v>
      </c>
      <c r="E152" s="15" t="s">
        <v>40</v>
      </c>
      <c r="F152" s="15" t="s">
        <v>40</v>
      </c>
      <c r="G152" s="15" t="s">
        <v>40</v>
      </c>
      <c r="H152" s="15" t="s">
        <v>40</v>
      </c>
      <c r="I152" s="15" t="s">
        <v>40</v>
      </c>
      <c r="J152" s="15" t="s">
        <v>40</v>
      </c>
      <c r="K152" s="15" t="s">
        <v>40</v>
      </c>
      <c r="L152" s="15">
        <v>17.090999603271484</v>
      </c>
      <c r="M152" s="15">
        <v>16.002769470214844</v>
      </c>
      <c r="N152" s="15">
        <v>15.5849609375</v>
      </c>
      <c r="O152" s="15">
        <v>21.610000610351562</v>
      </c>
      <c r="P152" s="15">
        <v>21.610000610351562</v>
      </c>
      <c r="Q152" s="15">
        <v>21.610000610351562</v>
      </c>
      <c r="R152" s="15">
        <v>21.610000610351562</v>
      </c>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row>
    <row r="153" spans="1:67" ht="25.5" customHeight="1">
      <c r="A153" s="145"/>
      <c r="B153" s="145"/>
      <c r="C153" s="137" t="s">
        <v>91</v>
      </c>
      <c r="D153" s="137"/>
      <c r="E153" s="33" t="s">
        <v>40</v>
      </c>
      <c r="F153" s="33" t="s">
        <v>40</v>
      </c>
      <c r="G153" s="33" t="s">
        <v>40</v>
      </c>
      <c r="H153" s="33" t="s">
        <v>40</v>
      </c>
      <c r="I153" s="33" t="s">
        <v>40</v>
      </c>
      <c r="J153" s="33" t="s">
        <v>40</v>
      </c>
      <c r="K153" s="33" t="s">
        <v>40</v>
      </c>
      <c r="L153" s="33">
        <v>0</v>
      </c>
      <c r="M153" s="33">
        <v>0</v>
      </c>
      <c r="N153" s="33">
        <v>0</v>
      </c>
      <c r="O153" s="33">
        <v>0</v>
      </c>
      <c r="P153" s="33">
        <v>0</v>
      </c>
      <c r="Q153" s="33">
        <v>0</v>
      </c>
      <c r="R153" s="33">
        <v>0</v>
      </c>
      <c r="S153" s="18"/>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row>
    <row r="154" spans="1:67" s="2" customFormat="1">
      <c r="A154" s="144" t="s">
        <v>41</v>
      </c>
      <c r="B154" s="144"/>
      <c r="C154" s="30" t="s">
        <v>52</v>
      </c>
      <c r="D154" s="30" t="s">
        <v>48</v>
      </c>
      <c r="E154" s="31" t="s">
        <v>40</v>
      </c>
      <c r="F154" s="31" t="s">
        <v>40</v>
      </c>
      <c r="G154" s="31" t="s">
        <v>40</v>
      </c>
      <c r="H154" s="31" t="s">
        <v>40</v>
      </c>
      <c r="I154" s="31" t="s">
        <v>40</v>
      </c>
      <c r="J154" s="31" t="s">
        <v>40</v>
      </c>
      <c r="K154" s="31" t="s">
        <v>40</v>
      </c>
      <c r="L154" s="31" t="s">
        <v>40</v>
      </c>
      <c r="M154" s="31" t="s">
        <v>40</v>
      </c>
      <c r="N154" s="31" t="s">
        <v>40</v>
      </c>
      <c r="O154" s="31" t="s">
        <v>40</v>
      </c>
      <c r="P154" s="31" t="s">
        <v>40</v>
      </c>
      <c r="Q154" s="31">
        <v>29.573444366455078</v>
      </c>
      <c r="R154" s="31">
        <v>29.586748123168945</v>
      </c>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row>
    <row r="155" spans="1:67">
      <c r="A155" s="143"/>
      <c r="B155" s="143"/>
      <c r="C155" s="17" t="s">
        <v>53</v>
      </c>
      <c r="D155" s="17" t="s">
        <v>50</v>
      </c>
      <c r="E155" s="16" t="s">
        <v>40</v>
      </c>
      <c r="F155" s="16" t="s">
        <v>40</v>
      </c>
      <c r="G155" s="16" t="s">
        <v>40</v>
      </c>
      <c r="H155" s="16" t="s">
        <v>40</v>
      </c>
      <c r="I155" s="16" t="s">
        <v>40</v>
      </c>
      <c r="J155" s="16" t="s">
        <v>40</v>
      </c>
      <c r="K155" s="16" t="s">
        <v>40</v>
      </c>
      <c r="L155" s="16" t="s">
        <v>40</v>
      </c>
      <c r="M155" s="16" t="s">
        <v>40</v>
      </c>
      <c r="N155" s="16" t="s">
        <v>40</v>
      </c>
      <c r="O155" s="16" t="s">
        <v>40</v>
      </c>
      <c r="P155" s="16" t="s">
        <v>40</v>
      </c>
      <c r="Q155" s="16">
        <v>26.741111755371094</v>
      </c>
      <c r="R155" s="16">
        <v>26.774141311645508</v>
      </c>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row>
    <row r="156" spans="1:67" s="2" customFormat="1">
      <c r="A156" s="143"/>
      <c r="B156" s="143"/>
      <c r="C156" s="13" t="s">
        <v>54</v>
      </c>
      <c r="D156" s="13" t="s">
        <v>51</v>
      </c>
      <c r="E156" s="15" t="s">
        <v>40</v>
      </c>
      <c r="F156" s="15" t="s">
        <v>40</v>
      </c>
      <c r="G156" s="15" t="s">
        <v>40</v>
      </c>
      <c r="H156" s="15" t="s">
        <v>40</v>
      </c>
      <c r="I156" s="15" t="s">
        <v>40</v>
      </c>
      <c r="J156" s="15" t="s">
        <v>40</v>
      </c>
      <c r="K156" s="15" t="s">
        <v>40</v>
      </c>
      <c r="L156" s="15" t="s">
        <v>40</v>
      </c>
      <c r="M156" s="15" t="s">
        <v>40</v>
      </c>
      <c r="N156" s="15" t="s">
        <v>40</v>
      </c>
      <c r="O156" s="15" t="s">
        <v>40</v>
      </c>
      <c r="P156" s="15" t="s">
        <v>40</v>
      </c>
      <c r="Q156" s="15">
        <v>25.510374069213867</v>
      </c>
      <c r="R156" s="15">
        <v>25.578577041625977</v>
      </c>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row>
    <row r="157" spans="1:67" ht="25.5" customHeight="1">
      <c r="A157" s="145"/>
      <c r="B157" s="145"/>
      <c r="C157" s="137" t="s">
        <v>91</v>
      </c>
      <c r="D157" s="137"/>
      <c r="E157" s="33" t="s">
        <v>40</v>
      </c>
      <c r="F157" s="33" t="s">
        <v>40</v>
      </c>
      <c r="G157" s="33" t="s">
        <v>40</v>
      </c>
      <c r="H157" s="33" t="s">
        <v>40</v>
      </c>
      <c r="I157" s="33" t="s">
        <v>40</v>
      </c>
      <c r="J157" s="33" t="s">
        <v>40</v>
      </c>
      <c r="K157" s="33" t="s">
        <v>40</v>
      </c>
      <c r="L157" s="33" t="s">
        <v>40</v>
      </c>
      <c r="M157" s="33" t="s">
        <v>40</v>
      </c>
      <c r="N157" s="33" t="s">
        <v>40</v>
      </c>
      <c r="O157" s="33" t="s">
        <v>40</v>
      </c>
      <c r="P157" s="33" t="s">
        <v>40</v>
      </c>
      <c r="Q157" s="33">
        <v>-13.738914489746094</v>
      </c>
      <c r="R157" s="33">
        <v>-13.547183990478516</v>
      </c>
      <c r="S157" s="18"/>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row>
    <row r="158" spans="1:67" s="2" customFormat="1">
      <c r="A158" s="144" t="s">
        <v>28</v>
      </c>
      <c r="B158" s="144"/>
      <c r="C158" s="30" t="s">
        <v>52</v>
      </c>
      <c r="D158" s="30" t="s">
        <v>48</v>
      </c>
      <c r="E158" s="31" t="s">
        <v>40</v>
      </c>
      <c r="F158" s="31" t="s">
        <v>40</v>
      </c>
      <c r="G158" s="31" t="s">
        <v>40</v>
      </c>
      <c r="H158" s="31" t="s">
        <v>40</v>
      </c>
      <c r="I158" s="31">
        <v>27.477420806884766</v>
      </c>
      <c r="J158" s="31">
        <v>23.431392669677734</v>
      </c>
      <c r="K158" s="31">
        <v>24.276683807373047</v>
      </c>
      <c r="L158" s="31">
        <v>22.392242431640625</v>
      </c>
      <c r="M158" s="31">
        <v>20.244649887084961</v>
      </c>
      <c r="N158" s="31">
        <v>22.838949203491211</v>
      </c>
      <c r="O158" s="31">
        <v>22.874719619750977</v>
      </c>
      <c r="P158" s="31">
        <v>22.924217224121094</v>
      </c>
      <c r="Q158" s="31">
        <v>22.985420227050781</v>
      </c>
      <c r="R158" s="31">
        <v>22.715368270874023</v>
      </c>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row>
    <row r="159" spans="1:67">
      <c r="A159" s="143"/>
      <c r="B159" s="143"/>
      <c r="C159" s="17" t="s">
        <v>53</v>
      </c>
      <c r="D159" s="17" t="s">
        <v>50</v>
      </c>
      <c r="E159" s="16" t="s">
        <v>40</v>
      </c>
      <c r="F159" s="16" t="s">
        <v>40</v>
      </c>
      <c r="G159" s="16" t="s">
        <v>40</v>
      </c>
      <c r="H159" s="16" t="s">
        <v>40</v>
      </c>
      <c r="I159" s="16">
        <v>23.681056976318359</v>
      </c>
      <c r="J159" s="16">
        <v>20.779703140258789</v>
      </c>
      <c r="K159" s="16">
        <v>21.895650863647461</v>
      </c>
      <c r="L159" s="16">
        <v>20.588222503662109</v>
      </c>
      <c r="M159" s="16">
        <v>18.481143951416016</v>
      </c>
      <c r="N159" s="16">
        <v>20.962539672851563</v>
      </c>
      <c r="O159" s="16">
        <v>21.148536682128906</v>
      </c>
      <c r="P159" s="16">
        <v>21.405929565429688</v>
      </c>
      <c r="Q159" s="16">
        <v>21.604803085327148</v>
      </c>
      <c r="R159" s="16">
        <v>21.024757385253906</v>
      </c>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row>
    <row r="160" spans="1:67" s="2" customFormat="1">
      <c r="A160" s="143"/>
      <c r="B160" s="143"/>
      <c r="C160" s="13" t="s">
        <v>54</v>
      </c>
      <c r="D160" s="13" t="s">
        <v>51</v>
      </c>
      <c r="E160" s="15" t="s">
        <v>40</v>
      </c>
      <c r="F160" s="15" t="s">
        <v>40</v>
      </c>
      <c r="G160" s="15" t="s">
        <v>40</v>
      </c>
      <c r="H160" s="15" t="s">
        <v>40</v>
      </c>
      <c r="I160" s="15">
        <v>23.681056976318359</v>
      </c>
      <c r="J160" s="15">
        <v>20.779703140258789</v>
      </c>
      <c r="K160" s="15">
        <v>21.895650863647461</v>
      </c>
      <c r="L160" s="15">
        <v>20.588222503662109</v>
      </c>
      <c r="M160" s="15">
        <v>18.481143951416016</v>
      </c>
      <c r="N160" s="15">
        <v>20.962539672851563</v>
      </c>
      <c r="O160" s="15">
        <v>21.148536682128906</v>
      </c>
      <c r="P160" s="15">
        <v>21.405929565429688</v>
      </c>
      <c r="Q160" s="15">
        <v>21.724184036254883</v>
      </c>
      <c r="R160" s="15">
        <v>21.284147262573242</v>
      </c>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row>
    <row r="161" spans="1:67" ht="25.5" customHeight="1">
      <c r="A161" s="145"/>
      <c r="B161" s="145"/>
      <c r="C161" s="137" t="s">
        <v>91</v>
      </c>
      <c r="D161" s="137"/>
      <c r="E161" s="33" t="s">
        <v>40</v>
      </c>
      <c r="F161" s="33" t="s">
        <v>40</v>
      </c>
      <c r="G161" s="33" t="s">
        <v>40</v>
      </c>
      <c r="H161" s="33" t="s">
        <v>40</v>
      </c>
      <c r="I161" s="33">
        <v>-13.816303253173828</v>
      </c>
      <c r="J161" s="33">
        <v>-11.316823959350586</v>
      </c>
      <c r="K161" s="33">
        <v>-9.8079004287719727</v>
      </c>
      <c r="L161" s="33">
        <v>-8.0564508438110352</v>
      </c>
      <c r="M161" s="33">
        <v>-8.710972785949707</v>
      </c>
      <c r="N161" s="33">
        <v>-8.2158308029174805</v>
      </c>
      <c r="O161" s="33">
        <v>-7.5462474822998047</v>
      </c>
      <c r="P161" s="33">
        <v>-6.6230731010437012</v>
      </c>
      <c r="Q161" s="33">
        <v>-5.4871139526367187</v>
      </c>
      <c r="R161" s="33">
        <v>-6.3006725311279297</v>
      </c>
      <c r="S161" s="18"/>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row>
    <row r="162" spans="1:67" s="2" customFormat="1">
      <c r="A162" s="144" t="s">
        <v>29</v>
      </c>
      <c r="B162" s="144"/>
      <c r="C162" s="30" t="s">
        <v>52</v>
      </c>
      <c r="D162" s="30" t="s">
        <v>48</v>
      </c>
      <c r="E162" s="31" t="s">
        <v>40</v>
      </c>
      <c r="F162" s="31" t="s">
        <v>40</v>
      </c>
      <c r="G162" s="31" t="s">
        <v>40</v>
      </c>
      <c r="H162" s="31" t="s">
        <v>40</v>
      </c>
      <c r="I162" s="31">
        <v>20.937692642211914</v>
      </c>
      <c r="J162" s="31">
        <v>21.508319854736328</v>
      </c>
      <c r="K162" s="31">
        <v>20.045537948608398</v>
      </c>
      <c r="L162" s="31">
        <v>17.745262145996094</v>
      </c>
      <c r="M162" s="31">
        <v>17.465055465698242</v>
      </c>
      <c r="N162" s="31">
        <v>18.273069381713867</v>
      </c>
      <c r="O162" s="31">
        <v>19.948526382446289</v>
      </c>
      <c r="P162" s="31">
        <v>20.237361907958984</v>
      </c>
      <c r="Q162" s="31">
        <v>19.448587417602539</v>
      </c>
      <c r="R162" s="31">
        <v>18.244029998779297</v>
      </c>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row>
    <row r="163" spans="1:67">
      <c r="A163" s="143"/>
      <c r="B163" s="143"/>
      <c r="C163" s="17" t="s">
        <v>53</v>
      </c>
      <c r="D163" s="17" t="s">
        <v>50</v>
      </c>
      <c r="E163" s="16" t="s">
        <v>40</v>
      </c>
      <c r="F163" s="16" t="s">
        <v>40</v>
      </c>
      <c r="G163" s="16" t="s">
        <v>40</v>
      </c>
      <c r="H163" s="16" t="s">
        <v>40</v>
      </c>
      <c r="I163" s="16">
        <v>19.498600006103516</v>
      </c>
      <c r="J163" s="16">
        <v>20.009490966796875</v>
      </c>
      <c r="K163" s="16">
        <v>19.001066207885742</v>
      </c>
      <c r="L163" s="16">
        <v>17.064474105834961</v>
      </c>
      <c r="M163" s="16">
        <v>16.764520645141602</v>
      </c>
      <c r="N163" s="16">
        <v>17.461505889892578</v>
      </c>
      <c r="O163" s="16">
        <v>18.866905212402344</v>
      </c>
      <c r="P163" s="16">
        <v>17.759149551391602</v>
      </c>
      <c r="Q163" s="16">
        <v>17.166118621826172</v>
      </c>
      <c r="R163" s="16">
        <v>15.775736808776855</v>
      </c>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row>
    <row r="164" spans="1:67" s="2" customFormat="1">
      <c r="A164" s="143"/>
      <c r="B164" s="143"/>
      <c r="C164" s="13" t="s">
        <v>54</v>
      </c>
      <c r="D164" s="13" t="s">
        <v>51</v>
      </c>
      <c r="E164" s="15" t="s">
        <v>40</v>
      </c>
      <c r="F164" s="15" t="s">
        <v>40</v>
      </c>
      <c r="G164" s="15" t="s">
        <v>40</v>
      </c>
      <c r="H164" s="15" t="s">
        <v>40</v>
      </c>
      <c r="I164" s="15">
        <v>17.731866836547852</v>
      </c>
      <c r="J164" s="15">
        <v>18.440773010253906</v>
      </c>
      <c r="K164" s="15">
        <v>16.613079071044922</v>
      </c>
      <c r="L164" s="15">
        <v>15.436301231384277</v>
      </c>
      <c r="M164" s="15">
        <v>15.046934127807617</v>
      </c>
      <c r="N164" s="15">
        <v>15.505573272705078</v>
      </c>
      <c r="O164" s="15">
        <v>16.822961807250977</v>
      </c>
      <c r="P164" s="15">
        <v>15.767130851745605</v>
      </c>
      <c r="Q164" s="15">
        <v>15.998467445373535</v>
      </c>
      <c r="R164" s="15">
        <v>15.126829147338867</v>
      </c>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row>
    <row r="165" spans="1:67" ht="25.5" customHeight="1">
      <c r="A165" s="145"/>
      <c r="B165" s="145"/>
      <c r="C165" s="137" t="s">
        <v>91</v>
      </c>
      <c r="D165" s="137"/>
      <c r="E165" s="33" t="s">
        <v>40</v>
      </c>
      <c r="F165" s="33" t="s">
        <v>40</v>
      </c>
      <c r="G165" s="33" t="s">
        <v>40</v>
      </c>
      <c r="H165" s="33" t="s">
        <v>40</v>
      </c>
      <c r="I165" s="33">
        <v>-15.31126594543457</v>
      </c>
      <c r="J165" s="33">
        <v>-14.262140274047852</v>
      </c>
      <c r="K165" s="33">
        <v>-17.123306274414063</v>
      </c>
      <c r="L165" s="33">
        <v>-13.011703491210937</v>
      </c>
      <c r="M165" s="33">
        <v>-13.84548282623291</v>
      </c>
      <c r="N165" s="33">
        <v>-15.145217895507813</v>
      </c>
      <c r="O165" s="33">
        <v>-15.668148040771484</v>
      </c>
      <c r="P165" s="33">
        <v>-22.089000701904297</v>
      </c>
      <c r="Q165" s="33">
        <v>-17.739694595336914</v>
      </c>
      <c r="R165" s="33">
        <v>-17.086141586303711</v>
      </c>
      <c r="S165" s="18"/>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row>
    <row r="166" spans="1:67">
      <c r="A166" s="144" t="s">
        <v>32</v>
      </c>
      <c r="B166" s="144"/>
      <c r="C166" s="30" t="s">
        <v>52</v>
      </c>
      <c r="D166" s="30" t="s">
        <v>48</v>
      </c>
      <c r="E166" s="31" t="s">
        <v>40</v>
      </c>
      <c r="F166" s="31" t="s">
        <v>40</v>
      </c>
      <c r="G166" s="31" t="s">
        <v>40</v>
      </c>
      <c r="H166" s="31" t="s">
        <v>40</v>
      </c>
      <c r="I166" s="31" t="s">
        <v>40</v>
      </c>
      <c r="J166" s="31" t="s">
        <v>40</v>
      </c>
      <c r="K166" s="31" t="s">
        <v>40</v>
      </c>
      <c r="L166" s="31">
        <v>27.108407974243164</v>
      </c>
      <c r="M166" s="31">
        <v>27.594995498657227</v>
      </c>
      <c r="N166" s="31">
        <v>27.657587051391602</v>
      </c>
      <c r="O166" s="31">
        <v>27.864749908447266</v>
      </c>
      <c r="P166" s="31">
        <v>27.854269027709961</v>
      </c>
      <c r="Q166" s="31">
        <v>27.908327102661133</v>
      </c>
      <c r="R166" s="31">
        <v>28.037082672119141</v>
      </c>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row>
    <row r="167" spans="1:67">
      <c r="A167" s="143"/>
      <c r="B167" s="143"/>
      <c r="C167" s="17" t="s">
        <v>53</v>
      </c>
      <c r="D167" s="17" t="s">
        <v>50</v>
      </c>
      <c r="E167" s="16" t="s">
        <v>40</v>
      </c>
      <c r="F167" s="16" t="s">
        <v>40</v>
      </c>
      <c r="G167" s="16" t="s">
        <v>40</v>
      </c>
      <c r="H167" s="16" t="s">
        <v>40</v>
      </c>
      <c r="I167" s="16" t="s">
        <v>40</v>
      </c>
      <c r="J167" s="16" t="s">
        <v>40</v>
      </c>
      <c r="K167" s="16" t="s">
        <v>40</v>
      </c>
      <c r="L167" s="16">
        <v>24.623346328735352</v>
      </c>
      <c r="M167" s="16">
        <v>25.329990386962891</v>
      </c>
      <c r="N167" s="16">
        <v>25.685907363891602</v>
      </c>
      <c r="O167" s="16">
        <v>26.192541122436523</v>
      </c>
      <c r="P167" s="16">
        <v>26.173276901245117</v>
      </c>
      <c r="Q167" s="16">
        <v>26.272640228271484</v>
      </c>
      <c r="R167" s="16">
        <v>26.578750610351563</v>
      </c>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row>
    <row r="168" spans="1:67">
      <c r="A168" s="143"/>
      <c r="B168" s="143"/>
      <c r="C168" s="13" t="s">
        <v>54</v>
      </c>
      <c r="D168" s="13" t="s">
        <v>51</v>
      </c>
      <c r="E168" s="15" t="s">
        <v>40</v>
      </c>
      <c r="F168" s="15" t="s">
        <v>40</v>
      </c>
      <c r="G168" s="15" t="s">
        <v>40</v>
      </c>
      <c r="H168" s="15" t="s">
        <v>40</v>
      </c>
      <c r="I168" s="15" t="s">
        <v>40</v>
      </c>
      <c r="J168" s="15" t="s">
        <v>40</v>
      </c>
      <c r="K168" s="15" t="s">
        <v>40</v>
      </c>
      <c r="L168" s="15">
        <v>24.862295150756836</v>
      </c>
      <c r="M168" s="15">
        <v>25.601789474487305</v>
      </c>
      <c r="N168" s="15">
        <v>26.021507263183594</v>
      </c>
      <c r="O168" s="15">
        <v>26.610593795776367</v>
      </c>
      <c r="P168" s="15">
        <v>26.593524932861328</v>
      </c>
      <c r="Q168" s="15">
        <v>26.755910873413086</v>
      </c>
      <c r="R168" s="15">
        <v>27.169027328491211</v>
      </c>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row>
    <row r="169" spans="1:67" ht="25.5" customHeight="1">
      <c r="A169" s="148"/>
      <c r="B169" s="148"/>
      <c r="C169" s="138" t="s">
        <v>91</v>
      </c>
      <c r="D169" s="138"/>
      <c r="E169" s="34" t="s">
        <v>40</v>
      </c>
      <c r="F169" s="34" t="s">
        <v>40</v>
      </c>
      <c r="G169" s="34" t="s">
        <v>40</v>
      </c>
      <c r="H169" s="34" t="s">
        <v>40</v>
      </c>
      <c r="I169" s="34" t="s">
        <v>40</v>
      </c>
      <c r="J169" s="34" t="s">
        <v>40</v>
      </c>
      <c r="K169" s="34" t="s">
        <v>40</v>
      </c>
      <c r="L169" s="34">
        <v>-8.2856683731079102</v>
      </c>
      <c r="M169" s="34">
        <v>-7.2230706214904785</v>
      </c>
      <c r="N169" s="34">
        <v>-5.9154825210571289</v>
      </c>
      <c r="O169" s="34">
        <v>-4.5008697509765625</v>
      </c>
      <c r="P169" s="34">
        <v>-4.5262150764465332</v>
      </c>
      <c r="Q169" s="34">
        <v>-4.1292915344238281</v>
      </c>
      <c r="R169" s="34">
        <v>-3.0960972309112549</v>
      </c>
      <c r="S169" s="18"/>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row>
    <row r="170" spans="1:67" s="2" customFormat="1">
      <c r="A170" s="14"/>
      <c r="B170" s="13"/>
      <c r="C170" s="13"/>
      <c r="D170" s="13"/>
      <c r="E170" s="12"/>
      <c r="F170" s="12"/>
      <c r="G170" s="12"/>
      <c r="H170" s="12"/>
      <c r="I170" s="12"/>
      <c r="J170" s="12"/>
      <c r="K170" s="12"/>
      <c r="L170" s="12"/>
      <c r="M170" s="12"/>
      <c r="N170" s="12"/>
      <c r="O170" s="12"/>
      <c r="P170" s="12"/>
      <c r="Q170" s="12"/>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row>
    <row r="171" spans="1:67">
      <c r="A171" s="14" t="s">
        <v>39</v>
      </c>
      <c r="B171" s="13"/>
      <c r="C171" s="13"/>
      <c r="D171" s="13"/>
      <c r="E171" s="12"/>
      <c r="F171" s="12"/>
      <c r="G171" s="12"/>
      <c r="H171" s="12"/>
      <c r="I171" s="12"/>
      <c r="J171" s="12"/>
      <c r="K171" s="12"/>
      <c r="L171" s="12"/>
      <c r="M171" s="12"/>
      <c r="N171" s="12"/>
      <c r="O171" s="12"/>
      <c r="P171" s="12"/>
      <c r="Q171" s="12"/>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row>
    <row r="172" spans="1:67">
      <c r="A172" s="14" t="s">
        <v>92</v>
      </c>
      <c r="B172" s="13"/>
      <c r="C172" s="13"/>
      <c r="D172" s="13"/>
      <c r="E172" s="12"/>
      <c r="F172" s="12"/>
      <c r="G172" s="12"/>
      <c r="H172" s="12"/>
      <c r="I172" s="12"/>
      <c r="J172" s="12"/>
      <c r="K172" s="12"/>
      <c r="L172" s="12"/>
      <c r="M172" s="12"/>
      <c r="N172" s="12"/>
      <c r="O172" s="12"/>
      <c r="P172" s="12"/>
      <c r="Q172" s="12"/>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row>
    <row r="173" spans="1:67" s="2" customFormat="1" ht="12.75" customHeight="1">
      <c r="A173" s="11" t="s">
        <v>38</v>
      </c>
      <c r="B173" s="11"/>
      <c r="C173" s="11"/>
      <c r="D173" s="11"/>
      <c r="E173" s="11"/>
      <c r="F173" s="11"/>
      <c r="G173" s="11"/>
      <c r="H173" s="11"/>
      <c r="I173" s="11"/>
      <c r="J173" s="11"/>
      <c r="K173" s="11"/>
      <c r="L173" s="11"/>
      <c r="M173" s="11"/>
      <c r="N173" s="11"/>
      <c r="O173" s="11"/>
      <c r="P173" s="11"/>
      <c r="Q173" s="11"/>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row>
    <row r="174" spans="1:67" ht="25.5" customHeight="1">
      <c r="A174" s="25" t="s">
        <v>47</v>
      </c>
      <c r="B174" s="11"/>
      <c r="C174" s="11"/>
      <c r="D174" s="11"/>
      <c r="E174" s="11"/>
      <c r="F174" s="11"/>
      <c r="G174" s="11"/>
      <c r="H174" s="11"/>
      <c r="I174" s="11"/>
      <c r="J174" s="11"/>
      <c r="K174" s="11"/>
      <c r="L174" s="11"/>
      <c r="M174" s="11"/>
      <c r="N174" s="11"/>
      <c r="O174" s="11"/>
      <c r="P174" s="11"/>
      <c r="Q174" s="11"/>
      <c r="R174" s="1"/>
      <c r="S174" s="18"/>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row>
    <row r="175" spans="1:67" s="2" customFormat="1" ht="12.75" customHeight="1">
      <c r="A175" s="9"/>
      <c r="B175" s="9"/>
      <c r="C175" s="9"/>
      <c r="D175" s="9"/>
      <c r="E175" s="9"/>
      <c r="F175" s="9"/>
      <c r="G175" s="9"/>
      <c r="H175" s="9"/>
      <c r="I175" s="9"/>
      <c r="J175" s="9"/>
      <c r="K175" s="9"/>
      <c r="L175" s="9"/>
      <c r="M175" s="9"/>
      <c r="N175" s="5"/>
      <c r="O175" s="5"/>
      <c r="P175" s="5"/>
      <c r="Q175" s="5"/>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row>
    <row r="176" spans="1:67">
      <c r="A176" s="10"/>
      <c r="B176" s="10"/>
      <c r="C176" s="10"/>
      <c r="D176" s="10"/>
      <c r="E176" s="10"/>
      <c r="F176" s="10"/>
      <c r="G176" s="10"/>
      <c r="H176" s="10"/>
      <c r="I176" s="10"/>
      <c r="J176" s="10"/>
      <c r="K176" s="10"/>
      <c r="L176" s="10"/>
      <c r="M176" s="10"/>
      <c r="N176" s="10"/>
      <c r="O176" s="5"/>
      <c r="P176" s="5"/>
      <c r="Q176" s="5"/>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row>
    <row r="177" spans="1:67" s="2" customFormat="1" ht="12.75" customHeight="1">
      <c r="A177" s="9"/>
      <c r="B177" s="9"/>
      <c r="C177" s="9"/>
      <c r="D177" s="9"/>
      <c r="E177" s="9"/>
      <c r="F177" s="9"/>
      <c r="G177" s="9"/>
      <c r="H177" s="9"/>
      <c r="I177" s="9"/>
      <c r="J177" s="9"/>
      <c r="K177" s="9"/>
      <c r="L177" s="9"/>
      <c r="M177" s="9"/>
      <c r="N177" s="5"/>
      <c r="O177" s="5"/>
      <c r="P177" s="5"/>
      <c r="Q177" s="5"/>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row>
    <row r="178" spans="1:67" ht="25.5" customHeight="1">
      <c r="A178" s="8"/>
      <c r="B178" s="8"/>
      <c r="C178" s="8"/>
      <c r="D178" s="8"/>
      <c r="E178" s="8"/>
      <c r="F178" s="8"/>
      <c r="G178" s="8"/>
      <c r="H178" s="8"/>
      <c r="I178" s="8"/>
      <c r="J178" s="8"/>
      <c r="K178" s="8"/>
      <c r="L178" s="8"/>
      <c r="M178" s="8"/>
      <c r="N178" s="5"/>
      <c r="O178" s="5"/>
      <c r="P178" s="5"/>
      <c r="Q178" s="5"/>
      <c r="R178" s="1"/>
      <c r="S178" s="18"/>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row>
    <row r="179" spans="1:67" s="2" customFormat="1">
      <c r="A179" s="5"/>
      <c r="B179" s="5"/>
      <c r="C179" s="5"/>
      <c r="D179" s="5"/>
      <c r="E179" s="5"/>
      <c r="F179" s="5"/>
      <c r="G179" s="5"/>
      <c r="H179" s="5"/>
      <c r="I179" s="5"/>
      <c r="J179" s="5"/>
      <c r="K179" s="5"/>
      <c r="L179" s="5"/>
      <c r="M179" s="5"/>
      <c r="N179" s="5"/>
      <c r="O179" s="5"/>
      <c r="P179" s="5"/>
      <c r="Q179" s="5"/>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row>
    <row r="180" spans="1:67" s="2" customFormat="1">
      <c r="A180" s="7"/>
      <c r="B180" s="6"/>
      <c r="C180" s="6"/>
      <c r="D180" s="6"/>
      <c r="E180" s="5"/>
      <c r="F180" s="5"/>
      <c r="G180" s="5"/>
      <c r="H180" s="5"/>
      <c r="I180" s="5"/>
      <c r="J180" s="5"/>
      <c r="K180" s="5"/>
      <c r="L180" s="5"/>
      <c r="M180" s="5"/>
      <c r="N180" s="5"/>
      <c r="O180" s="5"/>
      <c r="P180" s="5"/>
      <c r="Q180" s="5"/>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row>
    <row r="181" spans="1:67" s="2" customFormat="1" ht="12.75" customHeight="1">
      <c r="A181" s="7"/>
      <c r="B181" s="6"/>
      <c r="C181" s="6"/>
      <c r="D181" s="6"/>
      <c r="E181" s="5"/>
      <c r="F181" s="5"/>
      <c r="G181" s="5"/>
      <c r="H181" s="5"/>
      <c r="I181" s="5"/>
      <c r="J181" s="5"/>
      <c r="K181" s="5"/>
      <c r="L181" s="5"/>
      <c r="M181" s="5"/>
      <c r="N181" s="5"/>
      <c r="O181" s="5"/>
      <c r="P181" s="5"/>
      <c r="Q181" s="5"/>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row>
    <row r="182" spans="1:67" s="2" customFormat="1">
      <c r="A182" s="7"/>
      <c r="B182" s="6"/>
      <c r="C182" s="6"/>
      <c r="D182" s="6"/>
      <c r="E182" s="5"/>
      <c r="F182" s="5"/>
      <c r="G182" s="5"/>
      <c r="H182" s="5"/>
      <c r="I182" s="5"/>
      <c r="J182" s="5"/>
      <c r="K182" s="5"/>
      <c r="L182" s="5"/>
      <c r="M182" s="5"/>
      <c r="N182" s="5"/>
      <c r="O182" s="5"/>
      <c r="P182" s="5"/>
      <c r="Q182" s="5"/>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row>
    <row r="183" spans="1:67" s="2" customFormat="1" ht="12.75" customHeight="1">
      <c r="A183" s="7"/>
      <c r="B183" s="6"/>
      <c r="C183" s="6"/>
      <c r="D183" s="6"/>
      <c r="E183" s="5"/>
      <c r="F183" s="5"/>
      <c r="G183" s="5"/>
      <c r="H183" s="5"/>
      <c r="I183" s="5"/>
      <c r="J183" s="5"/>
      <c r="K183" s="5"/>
      <c r="L183" s="5"/>
      <c r="M183" s="5"/>
      <c r="N183" s="5"/>
      <c r="O183" s="5"/>
      <c r="P183" s="5"/>
      <c r="Q183" s="5"/>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row>
    <row r="184" spans="1:67" s="2" customFormat="1">
      <c r="A184" s="1"/>
      <c r="B184" s="4"/>
      <c r="C184" s="4"/>
      <c r="D184" s="4"/>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row>
    <row r="185" spans="1:67" s="2" customFormat="1">
      <c r="A185" s="1"/>
      <c r="B185" s="4"/>
      <c r="C185" s="4"/>
      <c r="D185" s="4"/>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row>
    <row r="186" spans="1:67" s="2" customFormat="1">
      <c r="A186" s="1"/>
      <c r="B186" s="4"/>
      <c r="C186" s="4"/>
      <c r="D186" s="4"/>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row>
    <row r="187" spans="1:67" ht="12.75" customHeight="1">
      <c r="BN187" s="2"/>
      <c r="BO187" s="1"/>
    </row>
    <row r="188" spans="1:67">
      <c r="BN188" s="2"/>
      <c r="BO188" s="1"/>
    </row>
    <row r="189" spans="1:67">
      <c r="BN189" s="2"/>
      <c r="BO189" s="1"/>
    </row>
    <row r="190" spans="1:67">
      <c r="BM190" s="2"/>
      <c r="BN190" s="1"/>
      <c r="BO190" s="1"/>
    </row>
    <row r="191" spans="1:67">
      <c r="BL191" s="2"/>
      <c r="BM191" s="1"/>
      <c r="BN191" s="1"/>
      <c r="BO191" s="1"/>
    </row>
    <row r="192" spans="1:67">
      <c r="BL192" s="2"/>
      <c r="BM192" s="1"/>
      <c r="BN192" s="1"/>
      <c r="BO192" s="1"/>
    </row>
    <row r="193" spans="63:67">
      <c r="BK193" s="2"/>
      <c r="BL193" s="1"/>
      <c r="BM193" s="1"/>
      <c r="BN193" s="1"/>
      <c r="BO193" s="1"/>
    </row>
    <row r="194" spans="63:67">
      <c r="BL194" s="2"/>
      <c r="BM194" s="1"/>
      <c r="BN194" s="1"/>
      <c r="BO194" s="1"/>
    </row>
    <row r="195" spans="63:67">
      <c r="BL195" s="2"/>
      <c r="BM195" s="1"/>
      <c r="BN195" s="1"/>
      <c r="BO195" s="1"/>
    </row>
  </sheetData>
  <mergeCells count="124">
    <mergeCell ref="A10:A13"/>
    <mergeCell ref="B10:B13"/>
    <mergeCell ref="C13:D13"/>
    <mergeCell ref="A14:A17"/>
    <mergeCell ref="B14:B17"/>
    <mergeCell ref="C17:D17"/>
    <mergeCell ref="A1:Q1"/>
    <mergeCell ref="A2:Q3"/>
    <mergeCell ref="C4:D5"/>
    <mergeCell ref="A6:A9"/>
    <mergeCell ref="B6:B9"/>
    <mergeCell ref="C9:D9"/>
    <mergeCell ref="A26:A29"/>
    <mergeCell ref="B26:B29"/>
    <mergeCell ref="C29:D29"/>
    <mergeCell ref="A30:A33"/>
    <mergeCell ref="B30:B33"/>
    <mergeCell ref="C33:D33"/>
    <mergeCell ref="A18:A21"/>
    <mergeCell ref="B18:B21"/>
    <mergeCell ref="C21:D21"/>
    <mergeCell ref="A22:A25"/>
    <mergeCell ref="B22:B25"/>
    <mergeCell ref="C25:D25"/>
    <mergeCell ref="A42:A45"/>
    <mergeCell ref="B42:B45"/>
    <mergeCell ref="C45:D45"/>
    <mergeCell ref="A46:A49"/>
    <mergeCell ref="B46:B49"/>
    <mergeCell ref="C49:D49"/>
    <mergeCell ref="A34:A37"/>
    <mergeCell ref="B34:B37"/>
    <mergeCell ref="C37:D37"/>
    <mergeCell ref="A38:A41"/>
    <mergeCell ref="B38:B41"/>
    <mergeCell ref="C41:D41"/>
    <mergeCell ref="A58:A61"/>
    <mergeCell ref="B58:B61"/>
    <mergeCell ref="C61:D61"/>
    <mergeCell ref="A50:A53"/>
    <mergeCell ref="B50:B53"/>
    <mergeCell ref="C53:D53"/>
    <mergeCell ref="A54:A57"/>
    <mergeCell ref="B54:B57"/>
    <mergeCell ref="C57:D57"/>
    <mergeCell ref="A74:A77"/>
    <mergeCell ref="B74:B77"/>
    <mergeCell ref="C77:D77"/>
    <mergeCell ref="A78:A81"/>
    <mergeCell ref="B78:B81"/>
    <mergeCell ref="C81:D81"/>
    <mergeCell ref="A70:A73"/>
    <mergeCell ref="B70:B73"/>
    <mergeCell ref="C73:D73"/>
    <mergeCell ref="A94:A97"/>
    <mergeCell ref="B94:B97"/>
    <mergeCell ref="C97:D97"/>
    <mergeCell ref="A98:A101"/>
    <mergeCell ref="B98:B101"/>
    <mergeCell ref="C101:D101"/>
    <mergeCell ref="A86:A89"/>
    <mergeCell ref="B86:B89"/>
    <mergeCell ref="C89:D89"/>
    <mergeCell ref="A90:A93"/>
    <mergeCell ref="B90:B93"/>
    <mergeCell ref="C93:D93"/>
    <mergeCell ref="A110:A113"/>
    <mergeCell ref="B110:B113"/>
    <mergeCell ref="C113:D113"/>
    <mergeCell ref="A114:A117"/>
    <mergeCell ref="B114:B117"/>
    <mergeCell ref="C117:D117"/>
    <mergeCell ref="A102:A105"/>
    <mergeCell ref="B102:B105"/>
    <mergeCell ref="C105:D105"/>
    <mergeCell ref="A106:A109"/>
    <mergeCell ref="B106:B109"/>
    <mergeCell ref="C109:D109"/>
    <mergeCell ref="A126:A129"/>
    <mergeCell ref="B126:B129"/>
    <mergeCell ref="C129:D129"/>
    <mergeCell ref="A130:A133"/>
    <mergeCell ref="B130:B133"/>
    <mergeCell ref="C133:D133"/>
    <mergeCell ref="A118:A121"/>
    <mergeCell ref="B118:B121"/>
    <mergeCell ref="C121:D121"/>
    <mergeCell ref="A122:A125"/>
    <mergeCell ref="B122:B125"/>
    <mergeCell ref="C125:D125"/>
    <mergeCell ref="C153:D153"/>
    <mergeCell ref="A134:A137"/>
    <mergeCell ref="B134:B137"/>
    <mergeCell ref="C137:D137"/>
    <mergeCell ref="A138:A141"/>
    <mergeCell ref="B138:B141"/>
    <mergeCell ref="C141:D141"/>
    <mergeCell ref="A146:A149"/>
    <mergeCell ref="B146:B149"/>
    <mergeCell ref="C149:D149"/>
    <mergeCell ref="A62:A65"/>
    <mergeCell ref="A66:A69"/>
    <mergeCell ref="C65:D65"/>
    <mergeCell ref="C69:D69"/>
    <mergeCell ref="A162:A165"/>
    <mergeCell ref="B162:B165"/>
    <mergeCell ref="C165:D165"/>
    <mergeCell ref="A166:A169"/>
    <mergeCell ref="B166:B169"/>
    <mergeCell ref="C169:D169"/>
    <mergeCell ref="A82:A85"/>
    <mergeCell ref="B82:B85"/>
    <mergeCell ref="C85:D85"/>
    <mergeCell ref="A158:A161"/>
    <mergeCell ref="B158:B161"/>
    <mergeCell ref="C161:D161"/>
    <mergeCell ref="A154:A157"/>
    <mergeCell ref="B154:B157"/>
    <mergeCell ref="C157:D157"/>
    <mergeCell ref="A142:A145"/>
    <mergeCell ref="B142:B145"/>
    <mergeCell ref="C145:D145"/>
    <mergeCell ref="A150:A153"/>
    <mergeCell ref="B150:B153"/>
  </mergeCells>
  <hyperlinks>
    <hyperlink ref="A174" r:id="rId1"/>
  </hyperlinks>
  <pageMargins left="0.70866141732283472" right="0.70866141732283472" top="0.74803149606299213" bottom="0.74803149606299213" header="0.31496062992125984" footer="0.31496062992125984"/>
  <pageSetup paperSize="9" scale="59" fitToHeight="5" orientation="portrait" r:id="rId2"/>
  <headerFooter>
    <oddHeader>&amp;LOECD Family database (www.oecd.org/els/social/family/database.htm)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39"/>
  <sheetViews>
    <sheetView showGridLines="0" workbookViewId="0">
      <selection sqref="A1:Q1"/>
    </sheetView>
  </sheetViews>
  <sheetFormatPr defaultRowHeight="12.75"/>
  <cols>
    <col min="1" max="1" width="11.85546875" style="36" customWidth="1"/>
    <col min="2" max="2" width="4.28515625" style="36" customWidth="1"/>
    <col min="3" max="3" width="9.140625" style="36"/>
    <col min="4" max="4" width="10.7109375" style="36" customWidth="1"/>
    <col min="5" max="16384" width="9.140625" style="36"/>
  </cols>
  <sheetData>
    <row r="1" spans="1:18">
      <c r="A1" s="141" t="s">
        <v>102</v>
      </c>
      <c r="B1" s="141"/>
      <c r="C1" s="141"/>
      <c r="D1" s="141"/>
      <c r="E1" s="141"/>
      <c r="F1" s="141"/>
      <c r="G1" s="141"/>
      <c r="H1" s="141"/>
      <c r="I1" s="141"/>
      <c r="J1" s="141"/>
      <c r="K1" s="141"/>
      <c r="L1" s="141"/>
      <c r="M1" s="141"/>
      <c r="N1" s="141"/>
      <c r="O1" s="141"/>
      <c r="P1" s="141"/>
      <c r="Q1" s="141"/>
    </row>
    <row r="2" spans="1:18">
      <c r="A2" s="152" t="s">
        <v>79</v>
      </c>
      <c r="B2" s="152"/>
      <c r="C2" s="152"/>
      <c r="D2" s="152"/>
      <c r="E2" s="152"/>
      <c r="F2" s="152"/>
      <c r="G2" s="152"/>
      <c r="H2" s="152"/>
      <c r="I2" s="152"/>
      <c r="J2" s="152"/>
      <c r="K2" s="152"/>
      <c r="L2" s="152"/>
      <c r="M2" s="152"/>
      <c r="N2" s="152"/>
      <c r="O2" s="152"/>
      <c r="P2" s="152"/>
      <c r="Q2" s="152"/>
    </row>
    <row r="3" spans="1:18" ht="13.5" thickBot="1">
      <c r="A3" s="153"/>
      <c r="B3" s="153"/>
      <c r="C3" s="153"/>
      <c r="D3" s="153"/>
      <c r="E3" s="153"/>
      <c r="F3" s="153"/>
      <c r="G3" s="153"/>
      <c r="H3" s="153"/>
      <c r="I3" s="153"/>
      <c r="J3" s="153"/>
      <c r="K3" s="153"/>
      <c r="L3" s="153"/>
      <c r="M3" s="153"/>
      <c r="N3" s="153"/>
      <c r="O3" s="153"/>
      <c r="P3" s="153"/>
      <c r="Q3" s="153"/>
    </row>
    <row r="4" spans="1:18">
      <c r="A4" s="37"/>
      <c r="B4" s="37"/>
      <c r="C4" s="37"/>
      <c r="D4" s="37"/>
      <c r="E4" s="37"/>
      <c r="F4" s="37"/>
      <c r="G4" s="37"/>
      <c r="H4" s="37"/>
      <c r="I4" s="37"/>
      <c r="J4" s="37"/>
      <c r="K4" s="37"/>
      <c r="L4" s="37"/>
      <c r="M4" s="37"/>
      <c r="N4" s="37"/>
      <c r="O4" s="37"/>
      <c r="P4" s="37"/>
      <c r="Q4" s="37"/>
      <c r="R4" s="37"/>
    </row>
    <row r="5" spans="1:18">
      <c r="A5" s="38" t="s">
        <v>44</v>
      </c>
      <c r="B5" s="38" t="s">
        <v>43</v>
      </c>
      <c r="C5" s="38" t="s">
        <v>57</v>
      </c>
      <c r="D5" s="38"/>
      <c r="E5" s="106">
        <v>2001</v>
      </c>
      <c r="F5" s="106">
        <v>2002</v>
      </c>
      <c r="G5" s="106">
        <v>2003</v>
      </c>
      <c r="H5" s="106">
        <v>2004</v>
      </c>
      <c r="I5" s="106">
        <v>2005</v>
      </c>
      <c r="J5" s="106">
        <v>2006</v>
      </c>
      <c r="K5" s="106">
        <v>2007</v>
      </c>
      <c r="L5" s="106">
        <v>2008</v>
      </c>
      <c r="M5" s="106">
        <v>2009</v>
      </c>
      <c r="N5" s="106">
        <v>2010</v>
      </c>
      <c r="O5" s="106">
        <v>2011</v>
      </c>
      <c r="P5" s="106">
        <v>2012</v>
      </c>
      <c r="Q5" s="106">
        <v>2013</v>
      </c>
      <c r="R5" s="106">
        <v>2014</v>
      </c>
    </row>
    <row r="6" spans="1:18">
      <c r="A6" s="154" t="s">
        <v>4</v>
      </c>
      <c r="B6" s="157"/>
      <c r="C6" s="39" t="s">
        <v>58</v>
      </c>
      <c r="D6" s="39"/>
      <c r="E6" s="100">
        <v>57.400028228759766</v>
      </c>
      <c r="F6" s="100">
        <v>58.889942169189453</v>
      </c>
      <c r="G6" s="100">
        <v>58.234352111816406</v>
      </c>
      <c r="H6" s="100">
        <v>47.790210723876953</v>
      </c>
      <c r="I6" s="100">
        <v>48.700054168701172</v>
      </c>
      <c r="J6" s="100">
        <v>48.711585998535156</v>
      </c>
      <c r="K6" s="100">
        <v>44.863075256347656</v>
      </c>
      <c r="L6" s="100">
        <v>42.458515167236328</v>
      </c>
      <c r="M6" s="100">
        <v>41.739418029785156</v>
      </c>
      <c r="N6" s="100">
        <v>41.635574340820312</v>
      </c>
      <c r="O6" s="100">
        <v>41.384494781494141</v>
      </c>
      <c r="P6" s="100">
        <v>41.602729797363281</v>
      </c>
      <c r="Q6" s="100">
        <v>41.923774719238281</v>
      </c>
      <c r="R6" s="100">
        <v>42.373779296875</v>
      </c>
    </row>
    <row r="7" spans="1:18">
      <c r="A7" s="155"/>
      <c r="B7" s="158"/>
      <c r="C7" s="40" t="s">
        <v>59</v>
      </c>
      <c r="D7" s="40"/>
      <c r="E7" s="101">
        <v>54.440788269042969</v>
      </c>
      <c r="F7" s="101">
        <v>54.143886566162109</v>
      </c>
      <c r="G7" s="101">
        <v>52.465065002441406</v>
      </c>
      <c r="H7" s="101">
        <v>49.009746551513672</v>
      </c>
      <c r="I7" s="101">
        <v>49.545539855957031</v>
      </c>
      <c r="J7" s="101">
        <v>49.018932342529297</v>
      </c>
      <c r="K7" s="101">
        <v>47.56201171875</v>
      </c>
      <c r="L7" s="101">
        <v>45.767551422119141</v>
      </c>
      <c r="M7" s="101">
        <v>44.446247100830078</v>
      </c>
      <c r="N7" s="101">
        <v>44.594120025634766</v>
      </c>
      <c r="O7" s="101">
        <v>43.331096649169922</v>
      </c>
      <c r="P7" s="101">
        <v>43.670948028564453</v>
      </c>
      <c r="Q7" s="101">
        <v>45.936779022216797</v>
      </c>
      <c r="R7" s="101">
        <v>47.654647827148438</v>
      </c>
    </row>
    <row r="8" spans="1:18">
      <c r="A8" s="156"/>
      <c r="B8" s="159"/>
      <c r="C8" s="41" t="s">
        <v>60</v>
      </c>
      <c r="D8" s="41"/>
      <c r="E8" s="102">
        <v>46.870330810546875</v>
      </c>
      <c r="F8" s="102">
        <v>46.671405792236328</v>
      </c>
      <c r="G8" s="102">
        <v>45.546600341796875</v>
      </c>
      <c r="H8" s="102">
        <v>44.570087432861328</v>
      </c>
      <c r="I8" s="102">
        <v>44.076099395751953</v>
      </c>
      <c r="J8" s="102">
        <v>44.478157043457031</v>
      </c>
      <c r="K8" s="102">
        <v>45.597316741943359</v>
      </c>
      <c r="L8" s="102">
        <v>45.204875946044922</v>
      </c>
      <c r="M8" s="102">
        <v>45.455101013183594</v>
      </c>
      <c r="N8" s="102">
        <v>47.402313232421875</v>
      </c>
      <c r="O8" s="102">
        <v>47.077583312988281</v>
      </c>
      <c r="P8" s="102">
        <v>46.547527313232422</v>
      </c>
      <c r="Q8" s="102">
        <v>46.302478790283203</v>
      </c>
      <c r="R8" s="102">
        <v>46.328380584716797</v>
      </c>
    </row>
    <row r="9" spans="1:18">
      <c r="A9" s="160" t="s">
        <v>3</v>
      </c>
      <c r="B9" s="161"/>
      <c r="C9" s="42" t="s">
        <v>58</v>
      </c>
      <c r="D9" s="42"/>
      <c r="E9" s="103">
        <v>24.023981094360352</v>
      </c>
      <c r="F9" s="103">
        <v>24.289585113525391</v>
      </c>
      <c r="G9" s="103">
        <v>24.803743362426758</v>
      </c>
      <c r="H9" s="103">
        <v>25.259777069091797</v>
      </c>
      <c r="I9" s="103">
        <v>23.895412445068359</v>
      </c>
      <c r="J9" s="103">
        <v>24.677619934082031</v>
      </c>
      <c r="K9" s="103">
        <v>25.390567779541016</v>
      </c>
      <c r="L9" s="103">
        <v>26.028900146484375</v>
      </c>
      <c r="M9" s="103">
        <v>23.972467422485352</v>
      </c>
      <c r="N9" s="103">
        <v>24.37782096862793</v>
      </c>
      <c r="O9" s="103">
        <v>25.05817985534668</v>
      </c>
      <c r="P9" s="103">
        <v>25.539777755737305</v>
      </c>
      <c r="Q9" s="103">
        <v>26.092552185058594</v>
      </c>
      <c r="R9" s="103">
        <v>26.465139389038086</v>
      </c>
    </row>
    <row r="10" spans="1:18">
      <c r="A10" s="155"/>
      <c r="B10" s="158"/>
      <c r="C10" s="40" t="s">
        <v>59</v>
      </c>
      <c r="D10" s="40"/>
      <c r="E10" s="101">
        <v>28.023080825805664</v>
      </c>
      <c r="F10" s="101">
        <v>28.295036315917969</v>
      </c>
      <c r="G10" s="101">
        <v>28.798221588134766</v>
      </c>
      <c r="H10" s="101">
        <v>30.767364501953125</v>
      </c>
      <c r="I10" s="101">
        <v>29.763872146606445</v>
      </c>
      <c r="J10" s="101">
        <v>30.269060134887695</v>
      </c>
      <c r="K10" s="101">
        <v>30.729526519775391</v>
      </c>
      <c r="L10" s="101">
        <v>31.141757965087891</v>
      </c>
      <c r="M10" s="101">
        <v>29.246824264526367</v>
      </c>
      <c r="N10" s="101">
        <v>29.510562896728516</v>
      </c>
      <c r="O10" s="101">
        <v>29.955257415771484</v>
      </c>
      <c r="P10" s="101">
        <v>30.314676284790039</v>
      </c>
      <c r="Q10" s="101">
        <v>30.727195739746094</v>
      </c>
      <c r="R10" s="101">
        <v>31.005245208740234</v>
      </c>
    </row>
    <row r="11" spans="1:18">
      <c r="A11" s="156"/>
      <c r="B11" s="159"/>
      <c r="C11" s="41" t="s">
        <v>60</v>
      </c>
      <c r="D11" s="41"/>
      <c r="E11" s="102">
        <v>32.586807250976563</v>
      </c>
      <c r="F11" s="102">
        <v>32.779388427734375</v>
      </c>
      <c r="G11" s="102">
        <v>33.124202728271484</v>
      </c>
      <c r="H11" s="102">
        <v>35.252815246582031</v>
      </c>
      <c r="I11" s="102">
        <v>35.004283905029297</v>
      </c>
      <c r="J11" s="102">
        <v>35.342758178710937</v>
      </c>
      <c r="K11" s="102">
        <v>35.681625366210938</v>
      </c>
      <c r="L11" s="102">
        <v>36.058914184570312</v>
      </c>
      <c r="M11" s="102">
        <v>34.423458099365234</v>
      </c>
      <c r="N11" s="102">
        <v>34.679019927978516</v>
      </c>
      <c r="O11" s="102">
        <v>35.109931945800781</v>
      </c>
      <c r="P11" s="102">
        <v>35.458183288574219</v>
      </c>
      <c r="Q11" s="102">
        <v>35.857898712158203</v>
      </c>
      <c r="R11" s="102">
        <v>36.1273193359375</v>
      </c>
    </row>
    <row r="12" spans="1:18">
      <c r="A12" s="160" t="s">
        <v>5</v>
      </c>
      <c r="B12" s="161"/>
      <c r="C12" s="42" t="s">
        <v>58</v>
      </c>
      <c r="D12" s="42"/>
      <c r="E12" s="103">
        <v>48.064033508300781</v>
      </c>
      <c r="F12" s="103">
        <v>47.151653289794922</v>
      </c>
      <c r="G12" s="103">
        <v>41.685981750488281</v>
      </c>
      <c r="H12" s="103">
        <v>40.536872863769531</v>
      </c>
      <c r="I12" s="103">
        <v>41.758754730224609</v>
      </c>
      <c r="J12" s="103">
        <v>40.568454742431641</v>
      </c>
      <c r="K12" s="103">
        <v>40.280269622802734</v>
      </c>
      <c r="L12" s="103">
        <v>41.120464324951172</v>
      </c>
      <c r="M12" s="103">
        <v>40.778495788574219</v>
      </c>
      <c r="N12" s="103">
        <v>41.568435668945313</v>
      </c>
      <c r="O12" s="103">
        <v>41.795436859130859</v>
      </c>
      <c r="P12" s="103">
        <v>41.781890869140625</v>
      </c>
      <c r="Q12" s="103">
        <v>39.921806335449219</v>
      </c>
      <c r="R12" s="103">
        <v>39.484344482421875</v>
      </c>
    </row>
    <row r="13" spans="1:18">
      <c r="A13" s="155"/>
      <c r="B13" s="158"/>
      <c r="C13" s="40" t="s">
        <v>59</v>
      </c>
      <c r="D13" s="40"/>
      <c r="E13" s="101">
        <v>50.117416381835937</v>
      </c>
      <c r="F13" s="101">
        <v>49.538196563720703</v>
      </c>
      <c r="G13" s="101">
        <v>47.727195739746094</v>
      </c>
      <c r="H13" s="101">
        <v>47.159168243408203</v>
      </c>
      <c r="I13" s="101">
        <v>47.069095611572266</v>
      </c>
      <c r="J13" s="101">
        <v>46.782749176025391</v>
      </c>
      <c r="K13" s="101">
        <v>46.635498046875</v>
      </c>
      <c r="L13" s="101">
        <v>47.054733276367188</v>
      </c>
      <c r="M13" s="101">
        <v>46.766654968261719</v>
      </c>
      <c r="N13" s="101">
        <v>47.238300323486328</v>
      </c>
      <c r="O13" s="101">
        <v>47.342906951904297</v>
      </c>
      <c r="P13" s="101">
        <v>47.223705291748047</v>
      </c>
      <c r="Q13" s="101">
        <v>46.788780212402344</v>
      </c>
      <c r="R13" s="101">
        <v>46.655490875244141</v>
      </c>
    </row>
    <row r="14" spans="1:18">
      <c r="A14" s="156"/>
      <c r="B14" s="159"/>
      <c r="C14" s="41" t="s">
        <v>60</v>
      </c>
      <c r="D14" s="41"/>
      <c r="E14" s="102">
        <v>51.902305603027344</v>
      </c>
      <c r="F14" s="102">
        <v>51.389015197753906</v>
      </c>
      <c r="G14" s="102">
        <v>50.050422668457031</v>
      </c>
      <c r="H14" s="102">
        <v>49.669845581054687</v>
      </c>
      <c r="I14" s="102">
        <v>49.609508514404297</v>
      </c>
      <c r="J14" s="102">
        <v>49.417652130126953</v>
      </c>
      <c r="K14" s="102">
        <v>49.318981170654297</v>
      </c>
      <c r="L14" s="102">
        <v>49.814899444580078</v>
      </c>
      <c r="M14" s="102">
        <v>49.622573852539063</v>
      </c>
      <c r="N14" s="102">
        <v>49.990077972412109</v>
      </c>
      <c r="O14" s="102">
        <v>50.084819793701172</v>
      </c>
      <c r="P14" s="102">
        <v>49.958099365234375</v>
      </c>
      <c r="Q14" s="102">
        <v>49.671073913574219</v>
      </c>
      <c r="R14" s="102">
        <v>49.660072326660156</v>
      </c>
    </row>
    <row r="15" spans="1:18">
      <c r="A15" s="160" t="s">
        <v>24</v>
      </c>
      <c r="B15" s="161"/>
      <c r="C15" s="42" t="s">
        <v>58</v>
      </c>
      <c r="D15" s="42"/>
      <c r="E15" s="103">
        <v>49.683635711669922</v>
      </c>
      <c r="F15" s="103">
        <v>49.217403411865234</v>
      </c>
      <c r="G15" s="103">
        <v>50.178024291992188</v>
      </c>
      <c r="H15" s="103">
        <v>49.639869689941406</v>
      </c>
      <c r="I15" s="103">
        <v>48.581283569335938</v>
      </c>
      <c r="J15" s="103">
        <v>49.995338439941406</v>
      </c>
      <c r="K15" s="103">
        <v>49.704059600830078</v>
      </c>
      <c r="L15" s="103">
        <v>50.165424346923828</v>
      </c>
      <c r="M15" s="103">
        <v>51.271999359130859</v>
      </c>
      <c r="N15" s="103">
        <v>51.597217559814453</v>
      </c>
      <c r="O15" s="103">
        <v>51.592086791992187</v>
      </c>
      <c r="P15" s="103">
        <v>50.721706390380859</v>
      </c>
      <c r="Q15" s="103">
        <v>50.834701538085938</v>
      </c>
      <c r="R15" s="103">
        <v>50.237377166748047</v>
      </c>
    </row>
    <row r="16" spans="1:18">
      <c r="A16" s="155"/>
      <c r="B16" s="158"/>
      <c r="C16" s="40" t="s">
        <v>59</v>
      </c>
      <c r="D16" s="40"/>
      <c r="E16" s="101">
        <v>47.169712066650391</v>
      </c>
      <c r="F16" s="101">
        <v>46.554267883300781</v>
      </c>
      <c r="G16" s="101">
        <v>46.938587188720703</v>
      </c>
      <c r="H16" s="101">
        <v>47.026161193847656</v>
      </c>
      <c r="I16" s="101">
        <v>45.52154541015625</v>
      </c>
      <c r="J16" s="101">
        <v>46.327831268310547</v>
      </c>
      <c r="K16" s="101">
        <v>45.670379638671875</v>
      </c>
      <c r="L16" s="101">
        <v>45.873271942138672</v>
      </c>
      <c r="M16" s="101">
        <v>47.254562377929688</v>
      </c>
      <c r="N16" s="101">
        <v>46.415725708007813</v>
      </c>
      <c r="O16" s="101">
        <v>46.402317047119141</v>
      </c>
      <c r="P16" s="101">
        <v>45.55560302734375</v>
      </c>
      <c r="Q16" s="101">
        <v>45.598503112792969</v>
      </c>
      <c r="R16" s="101">
        <v>45.159885406494141</v>
      </c>
    </row>
    <row r="17" spans="1:18">
      <c r="A17" s="156"/>
      <c r="B17" s="159"/>
      <c r="C17" s="41" t="s">
        <v>60</v>
      </c>
      <c r="D17" s="41"/>
      <c r="E17" s="102">
        <v>45.342105865478516</v>
      </c>
      <c r="F17" s="102">
        <v>45.022541046142578</v>
      </c>
      <c r="G17" s="102">
        <v>45.440769195556641</v>
      </c>
      <c r="H17" s="102">
        <v>45.189945220947266</v>
      </c>
      <c r="I17" s="102">
        <v>44.007503509521484</v>
      </c>
      <c r="J17" s="102">
        <v>44.344573974609375</v>
      </c>
      <c r="K17" s="102">
        <v>43.866905212402344</v>
      </c>
      <c r="L17" s="102">
        <v>43.984844207763672</v>
      </c>
      <c r="M17" s="102">
        <v>45.19696044921875</v>
      </c>
      <c r="N17" s="102">
        <v>44.385108947753906</v>
      </c>
      <c r="O17" s="102">
        <v>44.4385986328125</v>
      </c>
      <c r="P17" s="102">
        <v>43.909423828125</v>
      </c>
      <c r="Q17" s="102">
        <v>43.9739990234375</v>
      </c>
      <c r="R17" s="102">
        <v>44.083408355712891</v>
      </c>
    </row>
    <row r="18" spans="1:18">
      <c r="A18" s="160" t="s">
        <v>42</v>
      </c>
      <c r="B18" s="161"/>
      <c r="C18" s="42" t="s">
        <v>58</v>
      </c>
      <c r="D18" s="42"/>
      <c r="E18" s="103" t="s">
        <v>40</v>
      </c>
      <c r="F18" s="103" t="s">
        <v>40</v>
      </c>
      <c r="G18" s="103" t="s">
        <v>40</v>
      </c>
      <c r="H18" s="103" t="s">
        <v>40</v>
      </c>
      <c r="I18" s="103" t="s">
        <v>40</v>
      </c>
      <c r="J18" s="103" t="s">
        <v>40</v>
      </c>
      <c r="K18" s="103" t="s">
        <v>40</v>
      </c>
      <c r="L18" s="103" t="s">
        <v>40</v>
      </c>
      <c r="M18" s="103" t="s">
        <v>40</v>
      </c>
      <c r="N18" s="103" t="s">
        <v>40</v>
      </c>
      <c r="O18" s="103">
        <v>16.285263061523438</v>
      </c>
      <c r="P18" s="103">
        <v>16.39362907409668</v>
      </c>
      <c r="Q18" s="103">
        <v>16.448307037353516</v>
      </c>
      <c r="R18" s="103">
        <v>16.297428131103516</v>
      </c>
    </row>
    <row r="19" spans="1:18">
      <c r="A19" s="155"/>
      <c r="B19" s="158"/>
      <c r="C19" s="40" t="s">
        <v>59</v>
      </c>
      <c r="D19" s="40"/>
      <c r="E19" s="101" t="s">
        <v>40</v>
      </c>
      <c r="F19" s="101" t="s">
        <v>40</v>
      </c>
      <c r="G19" s="101" t="s">
        <v>40</v>
      </c>
      <c r="H19" s="101" t="s">
        <v>40</v>
      </c>
      <c r="I19" s="101" t="s">
        <v>40</v>
      </c>
      <c r="J19" s="101" t="s">
        <v>40</v>
      </c>
      <c r="K19" s="101" t="s">
        <v>40</v>
      </c>
      <c r="L19" s="101" t="s">
        <v>40</v>
      </c>
      <c r="M19" s="101" t="s">
        <v>40</v>
      </c>
      <c r="N19" s="101" t="s">
        <v>40</v>
      </c>
      <c r="O19" s="101">
        <v>19.149999618530273</v>
      </c>
      <c r="P19" s="101">
        <v>19.149999618530273</v>
      </c>
      <c r="Q19" s="101">
        <v>19.079999923706055</v>
      </c>
      <c r="R19" s="101">
        <v>18.950000762939453</v>
      </c>
    </row>
    <row r="20" spans="1:18">
      <c r="A20" s="156"/>
      <c r="B20" s="159"/>
      <c r="C20" s="41" t="s">
        <v>60</v>
      </c>
      <c r="D20" s="41"/>
      <c r="E20" s="102" t="s">
        <v>40</v>
      </c>
      <c r="F20" s="102" t="s">
        <v>40</v>
      </c>
      <c r="G20" s="102" t="s">
        <v>40</v>
      </c>
      <c r="H20" s="102" t="s">
        <v>40</v>
      </c>
      <c r="I20" s="102" t="s">
        <v>40</v>
      </c>
      <c r="J20" s="102" t="s">
        <v>40</v>
      </c>
      <c r="K20" s="102" t="s">
        <v>40</v>
      </c>
      <c r="L20" s="102" t="s">
        <v>40</v>
      </c>
      <c r="M20" s="102" t="s">
        <v>40</v>
      </c>
      <c r="N20" s="102" t="s">
        <v>40</v>
      </c>
      <c r="O20" s="102">
        <v>19.149999618530273</v>
      </c>
      <c r="P20" s="102">
        <v>19.149999618530273</v>
      </c>
      <c r="Q20" s="102">
        <v>19.079999923706055</v>
      </c>
      <c r="R20" s="102">
        <v>18.950000762939453</v>
      </c>
    </row>
    <row r="21" spans="1:18">
      <c r="A21" s="160" t="s">
        <v>36</v>
      </c>
      <c r="B21" s="161"/>
      <c r="C21" s="42" t="s">
        <v>58</v>
      </c>
      <c r="D21" s="42"/>
      <c r="E21" s="103">
        <v>44.3704833984375</v>
      </c>
      <c r="F21" s="103">
        <v>48.236148834228516</v>
      </c>
      <c r="G21" s="103">
        <v>50.098194122314453</v>
      </c>
      <c r="H21" s="103">
        <v>52.233013153076172</v>
      </c>
      <c r="I21" s="103">
        <v>54.095226287841797</v>
      </c>
      <c r="J21" s="103">
        <v>45.560279846191406</v>
      </c>
      <c r="K21" s="103">
        <v>36.211479187011719</v>
      </c>
      <c r="L21" s="103">
        <v>36.461647033691406</v>
      </c>
      <c r="M21" s="103">
        <v>34.909835815429687</v>
      </c>
      <c r="N21" s="103">
        <v>33.977195739746094</v>
      </c>
      <c r="O21" s="103">
        <v>35.031558990478516</v>
      </c>
      <c r="P21" s="103">
        <v>33.994331359863281</v>
      </c>
      <c r="Q21" s="103">
        <v>33.944000244140625</v>
      </c>
      <c r="R21" s="103">
        <v>34.476234436035156</v>
      </c>
    </row>
    <row r="22" spans="1:18">
      <c r="A22" s="155"/>
      <c r="B22" s="158"/>
      <c r="C22" s="40" t="s">
        <v>59</v>
      </c>
      <c r="D22" s="40"/>
      <c r="E22" s="101">
        <v>42.628456115722656</v>
      </c>
      <c r="F22" s="101">
        <v>48.241691589355469</v>
      </c>
      <c r="G22" s="101">
        <v>47.203418731689453</v>
      </c>
      <c r="H22" s="101">
        <v>45.507427215576172</v>
      </c>
      <c r="I22" s="101">
        <v>46.871433258056641</v>
      </c>
      <c r="J22" s="101">
        <v>45.215675354003906</v>
      </c>
      <c r="K22" s="101">
        <v>38.228240966796875</v>
      </c>
      <c r="L22" s="101">
        <v>35.5198974609375</v>
      </c>
      <c r="M22" s="101">
        <v>33.943161010742188</v>
      </c>
      <c r="N22" s="101">
        <v>33.247169494628906</v>
      </c>
      <c r="O22" s="101">
        <v>34.034000396728516</v>
      </c>
      <c r="P22" s="101">
        <v>33.25994873046875</v>
      </c>
      <c r="Q22" s="101">
        <v>33.222389221191406</v>
      </c>
      <c r="R22" s="101">
        <v>33.619575500488281</v>
      </c>
    </row>
    <row r="23" spans="1:18">
      <c r="A23" s="156"/>
      <c r="B23" s="159"/>
      <c r="C23" s="41" t="s">
        <v>60</v>
      </c>
      <c r="D23" s="41"/>
      <c r="E23" s="102">
        <v>41.504497528076172</v>
      </c>
      <c r="F23" s="102">
        <v>43.990943908691406</v>
      </c>
      <c r="G23" s="102">
        <v>43.147815704345703</v>
      </c>
      <c r="H23" s="102">
        <v>41.821670532226563</v>
      </c>
      <c r="I23" s="102">
        <v>43.233016967773437</v>
      </c>
      <c r="J23" s="102">
        <v>39.905757904052734</v>
      </c>
      <c r="K23" s="102">
        <v>35.224174499511719</v>
      </c>
      <c r="L23" s="102">
        <v>34.605819702148438</v>
      </c>
      <c r="M23" s="102">
        <v>33.004920959472656</v>
      </c>
      <c r="N23" s="102">
        <v>32.538604736328125</v>
      </c>
      <c r="O23" s="102">
        <v>33.065780639648438</v>
      </c>
      <c r="P23" s="102">
        <v>32.547164916992188</v>
      </c>
      <c r="Q23" s="102">
        <v>32.521999359130859</v>
      </c>
      <c r="R23" s="102">
        <v>32.788116455078125</v>
      </c>
    </row>
    <row r="24" spans="1:18">
      <c r="A24" s="160" t="s">
        <v>6</v>
      </c>
      <c r="B24" s="161"/>
      <c r="C24" s="42" t="s">
        <v>58</v>
      </c>
      <c r="D24" s="42"/>
      <c r="E24" s="103">
        <v>87.424636840820313</v>
      </c>
      <c r="F24" s="103">
        <v>87.952293395996094</v>
      </c>
      <c r="G24" s="103">
        <v>86.756950378417969</v>
      </c>
      <c r="H24" s="103">
        <v>86.270774841308594</v>
      </c>
      <c r="I24" s="103">
        <v>86.889457702636719</v>
      </c>
      <c r="J24" s="103">
        <v>87.316917419433594</v>
      </c>
      <c r="K24" s="103">
        <v>85.07440185546875</v>
      </c>
      <c r="L24" s="103">
        <v>83.405525207519531</v>
      </c>
      <c r="M24" s="103">
        <v>84.036277770996094</v>
      </c>
      <c r="N24" s="103">
        <v>84.6927490234375</v>
      </c>
      <c r="O24" s="103">
        <v>83.88690185546875</v>
      </c>
      <c r="P24" s="103">
        <v>85.200187683105469</v>
      </c>
      <c r="Q24" s="103">
        <v>85.873435974121094</v>
      </c>
      <c r="R24" s="103">
        <v>57.730674743652344</v>
      </c>
    </row>
    <row r="25" spans="1:18">
      <c r="A25" s="155"/>
      <c r="B25" s="158"/>
      <c r="C25" s="40" t="s">
        <v>59</v>
      </c>
      <c r="D25" s="40"/>
      <c r="E25" s="101">
        <v>77.650993347167969</v>
      </c>
      <c r="F25" s="101">
        <v>76.705421447753906</v>
      </c>
      <c r="G25" s="101">
        <v>77.036529541015625</v>
      </c>
      <c r="H25" s="101">
        <v>76.347465515136719</v>
      </c>
      <c r="I25" s="101">
        <v>76.993682861328125</v>
      </c>
      <c r="J25" s="101">
        <v>75.873603820800781</v>
      </c>
      <c r="K25" s="101">
        <v>74.1953125</v>
      </c>
      <c r="L25" s="101">
        <v>72.878593444824219</v>
      </c>
      <c r="M25" s="101">
        <v>73.226898193359375</v>
      </c>
      <c r="N25" s="101">
        <v>73.415931701660156</v>
      </c>
      <c r="O25" s="101">
        <v>72.811546325683594</v>
      </c>
      <c r="P25" s="101">
        <v>73.790687561035156</v>
      </c>
      <c r="Q25" s="101">
        <v>74.251319885253906</v>
      </c>
      <c r="R25" s="101">
        <v>53.211597442626953</v>
      </c>
    </row>
    <row r="26" spans="1:18">
      <c r="A26" s="156"/>
      <c r="B26" s="159"/>
      <c r="C26" s="41" t="s">
        <v>60</v>
      </c>
      <c r="D26" s="41"/>
      <c r="E26" s="102">
        <v>68.434593200683594</v>
      </c>
      <c r="F26" s="102">
        <v>67.322761535644531</v>
      </c>
      <c r="G26" s="102">
        <v>67.5115966796875</v>
      </c>
      <c r="H26" s="102">
        <v>65.185005187988281</v>
      </c>
      <c r="I26" s="102">
        <v>65.598899841308594</v>
      </c>
      <c r="J26" s="102">
        <v>64.862663269042969</v>
      </c>
      <c r="K26" s="102">
        <v>63.745296478271484</v>
      </c>
      <c r="L26" s="102">
        <v>62.850509643554687</v>
      </c>
      <c r="M26" s="102">
        <v>62.914222717285156</v>
      </c>
      <c r="N26" s="102">
        <v>62.679264068603516</v>
      </c>
      <c r="O26" s="102">
        <v>62.302539825439453</v>
      </c>
      <c r="P26" s="102">
        <v>62.972984313964844</v>
      </c>
      <c r="Q26" s="102">
        <v>63.229225158691406</v>
      </c>
      <c r="R26" s="102">
        <v>49.096076965332031</v>
      </c>
    </row>
    <row r="27" spans="1:18">
      <c r="A27" s="160" t="s">
        <v>26</v>
      </c>
      <c r="B27" s="161"/>
      <c r="C27" s="42" t="s">
        <v>58</v>
      </c>
      <c r="D27" s="42"/>
      <c r="E27" s="103" t="s">
        <v>40</v>
      </c>
      <c r="F27" s="103" t="s">
        <v>40</v>
      </c>
      <c r="G27" s="103" t="s">
        <v>40</v>
      </c>
      <c r="H27" s="103" t="s">
        <v>40</v>
      </c>
      <c r="I27" s="103">
        <v>26.280002593994141</v>
      </c>
      <c r="J27" s="103">
        <v>25.002006530761719</v>
      </c>
      <c r="K27" s="103">
        <v>24.028018951416016</v>
      </c>
      <c r="L27" s="103">
        <v>21.6005859375</v>
      </c>
      <c r="M27" s="103">
        <v>22.382499694824219</v>
      </c>
      <c r="N27" s="103">
        <v>23.212013244628906</v>
      </c>
      <c r="O27" s="103">
        <v>24.00200080871582</v>
      </c>
      <c r="P27" s="103">
        <v>24.791999816894531</v>
      </c>
      <c r="Q27" s="103">
        <v>24.159999847412109</v>
      </c>
      <c r="R27" s="103">
        <v>24.159999847412109</v>
      </c>
    </row>
    <row r="28" spans="1:18">
      <c r="A28" s="155"/>
      <c r="B28" s="158"/>
      <c r="C28" s="40" t="s">
        <v>59</v>
      </c>
      <c r="D28" s="40"/>
      <c r="E28" s="101" t="s">
        <v>40</v>
      </c>
      <c r="F28" s="101" t="s">
        <v>40</v>
      </c>
      <c r="G28" s="101" t="s">
        <v>40</v>
      </c>
      <c r="H28" s="101" t="s">
        <v>40</v>
      </c>
      <c r="I28" s="101">
        <v>26.279994964599609</v>
      </c>
      <c r="J28" s="101">
        <v>25.00200080871582</v>
      </c>
      <c r="K28" s="101">
        <v>24.027996063232422</v>
      </c>
      <c r="L28" s="101">
        <v>21.96937370300293</v>
      </c>
      <c r="M28" s="101">
        <v>22.382499694824219</v>
      </c>
      <c r="N28" s="101">
        <v>23.211997985839844</v>
      </c>
      <c r="O28" s="101">
        <v>24.00200080871582</v>
      </c>
      <c r="P28" s="101">
        <v>24.791999816894531</v>
      </c>
      <c r="Q28" s="101">
        <v>24.159999847412109</v>
      </c>
      <c r="R28" s="101">
        <v>24.159999847412109</v>
      </c>
    </row>
    <row r="29" spans="1:18">
      <c r="A29" s="156"/>
      <c r="B29" s="159"/>
      <c r="C29" s="41" t="s">
        <v>60</v>
      </c>
      <c r="D29" s="41"/>
      <c r="E29" s="102" t="s">
        <v>40</v>
      </c>
      <c r="F29" s="102" t="s">
        <v>40</v>
      </c>
      <c r="G29" s="102" t="s">
        <v>40</v>
      </c>
      <c r="H29" s="102" t="s">
        <v>40</v>
      </c>
      <c r="I29" s="102">
        <v>26.279993057250977</v>
      </c>
      <c r="J29" s="102">
        <v>25.002006530761719</v>
      </c>
      <c r="K29" s="102">
        <v>24.028003692626953</v>
      </c>
      <c r="L29" s="102">
        <v>22.327306747436523</v>
      </c>
      <c r="M29" s="102">
        <v>22.382499694824219</v>
      </c>
      <c r="N29" s="102">
        <v>23.211997985839844</v>
      </c>
      <c r="O29" s="102">
        <v>24.00200080871582</v>
      </c>
      <c r="P29" s="102">
        <v>24.791999816894531</v>
      </c>
      <c r="Q29" s="102">
        <v>24.159999847412109</v>
      </c>
      <c r="R29" s="102">
        <v>24.159999847412109</v>
      </c>
    </row>
    <row r="30" spans="1:18">
      <c r="A30" s="160" t="s">
        <v>7</v>
      </c>
      <c r="B30" s="161"/>
      <c r="C30" s="42" t="s">
        <v>58</v>
      </c>
      <c r="D30" s="42"/>
      <c r="E30" s="103">
        <v>37.167400360107422</v>
      </c>
      <c r="F30" s="103">
        <v>40.665508270263672</v>
      </c>
      <c r="G30" s="103">
        <v>38.301563262939453</v>
      </c>
      <c r="H30" s="103">
        <v>33.112358093261719</v>
      </c>
      <c r="I30" s="103">
        <v>34.475067138671875</v>
      </c>
      <c r="J30" s="103">
        <v>30.882080078125</v>
      </c>
      <c r="K30" s="103">
        <v>30.259469985961914</v>
      </c>
      <c r="L30" s="103">
        <v>28.378086090087891</v>
      </c>
      <c r="M30" s="103">
        <v>26.952129364013672</v>
      </c>
      <c r="N30" s="103">
        <v>25.390180587768555</v>
      </c>
      <c r="O30" s="103">
        <v>24.801370620727539</v>
      </c>
      <c r="P30" s="103">
        <v>27.511190414428711</v>
      </c>
      <c r="Q30" s="103">
        <v>30.825189590454102</v>
      </c>
      <c r="R30" s="103">
        <v>31.327707290649414</v>
      </c>
    </row>
    <row r="31" spans="1:18">
      <c r="A31" s="155"/>
      <c r="B31" s="158"/>
      <c r="C31" s="40" t="s">
        <v>59</v>
      </c>
      <c r="D31" s="40"/>
      <c r="E31" s="101">
        <v>37.794059753417969</v>
      </c>
      <c r="F31" s="101">
        <v>40.285629272460938</v>
      </c>
      <c r="G31" s="101">
        <v>38.3778076171875</v>
      </c>
      <c r="H31" s="101">
        <v>34.402664184570312</v>
      </c>
      <c r="I31" s="101">
        <v>35.435710906982422</v>
      </c>
      <c r="J31" s="101">
        <v>32.498306274414063</v>
      </c>
      <c r="K31" s="101">
        <v>31.737094879150391</v>
      </c>
      <c r="L31" s="101">
        <v>30.49261474609375</v>
      </c>
      <c r="M31" s="101">
        <v>29.019058227539063</v>
      </c>
      <c r="N31" s="101">
        <v>27.781789779663086</v>
      </c>
      <c r="O31" s="101">
        <v>27.300891876220703</v>
      </c>
      <c r="P31" s="101">
        <v>29.627937316894531</v>
      </c>
      <c r="Q31" s="101">
        <v>32.330608367919922</v>
      </c>
      <c r="R31" s="101">
        <v>32.921482086181641</v>
      </c>
    </row>
    <row r="32" spans="1:18">
      <c r="A32" s="156"/>
      <c r="B32" s="159"/>
      <c r="C32" s="41" t="s">
        <v>60</v>
      </c>
      <c r="D32" s="41"/>
      <c r="E32" s="102">
        <v>40.181846618652344</v>
      </c>
      <c r="F32" s="102">
        <v>41.71258544921875</v>
      </c>
      <c r="G32" s="102">
        <v>40.226531982421875</v>
      </c>
      <c r="H32" s="102">
        <v>37.425403594970703</v>
      </c>
      <c r="I32" s="102">
        <v>38.183834075927734</v>
      </c>
      <c r="J32" s="102">
        <v>36.113258361816406</v>
      </c>
      <c r="K32" s="102">
        <v>35.651557922363281</v>
      </c>
      <c r="L32" s="102">
        <v>34.74859619140625</v>
      </c>
      <c r="M32" s="102">
        <v>33.50628662109375</v>
      </c>
      <c r="N32" s="102">
        <v>32.8106689453125</v>
      </c>
      <c r="O32" s="102">
        <v>32.540214538574219</v>
      </c>
      <c r="P32" s="102">
        <v>34.236663818359375</v>
      </c>
      <c r="Q32" s="102">
        <v>36.120754241943359</v>
      </c>
      <c r="R32" s="102">
        <v>36.743484497070313</v>
      </c>
    </row>
    <row r="33" spans="1:18">
      <c r="A33" s="160" t="s">
        <v>8</v>
      </c>
      <c r="B33" s="161"/>
      <c r="C33" s="42" t="s">
        <v>58</v>
      </c>
      <c r="D33" s="42"/>
      <c r="E33" s="103">
        <v>25.785099029541016</v>
      </c>
      <c r="F33" s="103">
        <v>24.500320434570313</v>
      </c>
      <c r="G33" s="103">
        <v>50.839950561523438</v>
      </c>
      <c r="H33" s="103">
        <v>24.288818359375</v>
      </c>
      <c r="I33" s="103">
        <v>23.658718109130859</v>
      </c>
      <c r="J33" s="103">
        <v>22.503936767578125</v>
      </c>
      <c r="K33" s="103">
        <v>24.669534683227539</v>
      </c>
      <c r="L33" s="103">
        <v>26.299869537353516</v>
      </c>
      <c r="M33" s="103">
        <v>36.620555877685547</v>
      </c>
      <c r="N33" s="103">
        <v>38.878963470458984</v>
      </c>
      <c r="O33" s="103">
        <v>39.107257843017578</v>
      </c>
      <c r="P33" s="103">
        <v>34.970893859863281</v>
      </c>
      <c r="Q33" s="103">
        <v>36.117435455322266</v>
      </c>
      <c r="R33" s="103">
        <v>35.757774353027344</v>
      </c>
    </row>
    <row r="34" spans="1:18">
      <c r="A34" s="155"/>
      <c r="B34" s="158"/>
      <c r="C34" s="40" t="s">
        <v>59</v>
      </c>
      <c r="D34" s="40"/>
      <c r="E34" s="101">
        <v>28.512542724609375</v>
      </c>
      <c r="F34" s="101">
        <v>27.307064056396484</v>
      </c>
      <c r="G34" s="101">
        <v>47.209964752197266</v>
      </c>
      <c r="H34" s="101">
        <v>27.411026000976563</v>
      </c>
      <c r="I34" s="101">
        <v>27.700372695922852</v>
      </c>
      <c r="J34" s="101">
        <v>27.763341903686523</v>
      </c>
      <c r="K34" s="101">
        <v>29.510650634765625</v>
      </c>
      <c r="L34" s="101">
        <v>30.177209854125977</v>
      </c>
      <c r="M34" s="101">
        <v>36.605823516845703</v>
      </c>
      <c r="N34" s="101">
        <v>39.026512145996094</v>
      </c>
      <c r="O34" s="101">
        <v>38.796566009521484</v>
      </c>
      <c r="P34" s="101">
        <v>35.521144866943359</v>
      </c>
      <c r="Q34" s="101">
        <v>36.273159027099609</v>
      </c>
      <c r="R34" s="101">
        <v>37.068622589111328</v>
      </c>
    </row>
    <row r="35" spans="1:18">
      <c r="A35" s="156"/>
      <c r="B35" s="159"/>
      <c r="C35" s="41" t="s">
        <v>60</v>
      </c>
      <c r="D35" s="41"/>
      <c r="E35" s="102">
        <v>28.961282730102539</v>
      </c>
      <c r="F35" s="102">
        <v>28.069486618041992</v>
      </c>
      <c r="G35" s="102">
        <v>41.479053497314453</v>
      </c>
      <c r="H35" s="102">
        <v>28.360023498535156</v>
      </c>
      <c r="I35" s="102">
        <v>28.630313873291016</v>
      </c>
      <c r="J35" s="102">
        <v>28.480962753295898</v>
      </c>
      <c r="K35" s="102">
        <v>29.684125900268555</v>
      </c>
      <c r="L35" s="102">
        <v>30.169418334960938</v>
      </c>
      <c r="M35" s="102">
        <v>36.277595520019531</v>
      </c>
      <c r="N35" s="102">
        <v>36.204906463623047</v>
      </c>
      <c r="O35" s="102">
        <v>36.246387481689453</v>
      </c>
      <c r="P35" s="102">
        <v>34.264438629150391</v>
      </c>
      <c r="Q35" s="102">
        <v>34.847343444824219</v>
      </c>
      <c r="R35" s="102">
        <v>36.559501647949219</v>
      </c>
    </row>
    <row r="36" spans="1:18">
      <c r="A36" s="160" t="s">
        <v>9</v>
      </c>
      <c r="B36" s="161"/>
      <c r="C36" s="42" t="s">
        <v>58</v>
      </c>
      <c r="D36" s="42"/>
      <c r="E36" s="103">
        <v>50.478767395019531</v>
      </c>
      <c r="F36" s="103">
        <v>52.964992523193359</v>
      </c>
      <c r="G36" s="103">
        <v>49.845199584960938</v>
      </c>
      <c r="H36" s="103">
        <v>47.705074310302734</v>
      </c>
      <c r="I36" s="103">
        <v>51.934230804443359</v>
      </c>
      <c r="J36" s="103">
        <v>57.311042785644531</v>
      </c>
      <c r="K36" s="103">
        <v>50.790679931640625</v>
      </c>
      <c r="L36" s="103">
        <v>49.419387817382813</v>
      </c>
      <c r="M36" s="103">
        <v>53.173019409179688</v>
      </c>
      <c r="N36" s="103">
        <v>49.314506530761719</v>
      </c>
      <c r="O36" s="103">
        <v>47.244861602783203</v>
      </c>
      <c r="P36" s="103">
        <v>46.409084320068359</v>
      </c>
      <c r="Q36" s="103">
        <v>45.647010803222656</v>
      </c>
      <c r="R36" s="103">
        <v>44.945240020751953</v>
      </c>
    </row>
    <row r="37" spans="1:18">
      <c r="A37" s="155"/>
      <c r="B37" s="158"/>
      <c r="C37" s="40" t="s">
        <v>59</v>
      </c>
      <c r="D37" s="40"/>
      <c r="E37" s="101">
        <v>50.572414398193359</v>
      </c>
      <c r="F37" s="101">
        <v>52.630882263183594</v>
      </c>
      <c r="G37" s="101">
        <v>50.344688415527344</v>
      </c>
      <c r="H37" s="101">
        <v>48.613338470458984</v>
      </c>
      <c r="I37" s="101">
        <v>51.565963745117187</v>
      </c>
      <c r="J37" s="101">
        <v>55.520633697509766</v>
      </c>
      <c r="K37" s="101">
        <v>50.5130615234375</v>
      </c>
      <c r="L37" s="101">
        <v>49.382286071777344</v>
      </c>
      <c r="M37" s="101">
        <v>52.084426879882813</v>
      </c>
      <c r="N37" s="101">
        <v>48.748870849609375</v>
      </c>
      <c r="O37" s="101">
        <v>47.173755645751953</v>
      </c>
      <c r="P37" s="101">
        <v>46.429988861083984</v>
      </c>
      <c r="Q37" s="101">
        <v>45.772590637207031</v>
      </c>
      <c r="R37" s="101">
        <v>45.211872100830078</v>
      </c>
    </row>
    <row r="38" spans="1:18">
      <c r="A38" s="156"/>
      <c r="B38" s="159"/>
      <c r="C38" s="41" t="s">
        <v>60</v>
      </c>
      <c r="D38" s="41"/>
      <c r="E38" s="102">
        <v>51.374214172363281</v>
      </c>
      <c r="F38" s="102">
        <v>52.951156616210937</v>
      </c>
      <c r="G38" s="102">
        <v>51.655799865722656</v>
      </c>
      <c r="H38" s="102">
        <v>50.166954040527344</v>
      </c>
      <c r="I38" s="102">
        <v>51.865947723388672</v>
      </c>
      <c r="J38" s="102">
        <v>54.492191314697266</v>
      </c>
      <c r="K38" s="102">
        <v>50.991542816162109</v>
      </c>
      <c r="L38" s="102">
        <v>50.119716644287109</v>
      </c>
      <c r="M38" s="102">
        <v>51.742710113525391</v>
      </c>
      <c r="N38" s="102">
        <v>48.400264739990234</v>
      </c>
      <c r="O38" s="102">
        <v>47.508441925048828</v>
      </c>
      <c r="P38" s="102">
        <v>47.002223968505859</v>
      </c>
      <c r="Q38" s="102">
        <v>46.454795837402344</v>
      </c>
      <c r="R38" s="102">
        <v>46.115066528320312</v>
      </c>
    </row>
    <row r="39" spans="1:18">
      <c r="A39" s="160" t="s">
        <v>10</v>
      </c>
      <c r="B39" s="161"/>
      <c r="C39" s="42" t="s">
        <v>58</v>
      </c>
      <c r="D39" s="42"/>
      <c r="E39" s="103">
        <v>-0.36360153555870056</v>
      </c>
      <c r="F39" s="103">
        <v>0.27709871530532837</v>
      </c>
      <c r="G39" s="103">
        <v>-0.79999440908432007</v>
      </c>
      <c r="H39" s="103">
        <v>0.47533342242240906</v>
      </c>
      <c r="I39" s="103">
        <v>12.950265884399414</v>
      </c>
      <c r="J39" s="103">
        <v>0.4544544517993927</v>
      </c>
      <c r="K39" s="103">
        <v>-0.69787859916687012</v>
      </c>
      <c r="L39" s="103">
        <v>15.843307495117188</v>
      </c>
      <c r="M39" s="103">
        <v>16.113714218139648</v>
      </c>
      <c r="N39" s="103">
        <v>-0.53975331783294678</v>
      </c>
      <c r="O39" s="103">
        <v>5.1788158416748047</v>
      </c>
      <c r="P39" s="103">
        <v>5.3235969543457031</v>
      </c>
      <c r="Q39" s="103">
        <v>4.6309642791748047</v>
      </c>
      <c r="R39" s="103">
        <v>3.4996869564056396</v>
      </c>
    </row>
    <row r="40" spans="1:18">
      <c r="A40" s="155"/>
      <c r="B40" s="158"/>
      <c r="C40" s="40" t="s">
        <v>59</v>
      </c>
      <c r="D40" s="40"/>
      <c r="E40" s="101">
        <v>2.921403169631958</v>
      </c>
      <c r="F40" s="101">
        <v>3.8143479824066162</v>
      </c>
      <c r="G40" s="101">
        <v>2.7433617115020752</v>
      </c>
      <c r="H40" s="101">
        <v>5.2634925842285156</v>
      </c>
      <c r="I40" s="101">
        <v>15.129314422607422</v>
      </c>
      <c r="J40" s="101">
        <v>6.863802433013916</v>
      </c>
      <c r="K40" s="101">
        <v>6.6932830810546875</v>
      </c>
      <c r="L40" s="101">
        <v>18.525943756103516</v>
      </c>
      <c r="M40" s="101">
        <v>18.216197967529297</v>
      </c>
      <c r="N40" s="101">
        <v>4.1143193244934082</v>
      </c>
      <c r="O40" s="101">
        <v>8.462306022644043</v>
      </c>
      <c r="P40" s="101">
        <v>9.0398683547973633</v>
      </c>
      <c r="Q40" s="101">
        <v>10.00045108795166</v>
      </c>
      <c r="R40" s="101">
        <v>8.9307212829589844</v>
      </c>
    </row>
    <row r="41" spans="1:18">
      <c r="A41" s="156"/>
      <c r="B41" s="159"/>
      <c r="C41" s="41" t="s">
        <v>60</v>
      </c>
      <c r="D41" s="41"/>
      <c r="E41" s="102">
        <v>9.0143642425537109</v>
      </c>
      <c r="F41" s="102">
        <v>10.806546211242676</v>
      </c>
      <c r="G41" s="102">
        <v>11.29015064239502</v>
      </c>
      <c r="H41" s="102">
        <v>12.567852973937988</v>
      </c>
      <c r="I41" s="102">
        <v>19.546855926513672</v>
      </c>
      <c r="J41" s="102">
        <v>13.984678268432617</v>
      </c>
      <c r="K41" s="102">
        <v>13.443141937255859</v>
      </c>
      <c r="L41" s="102">
        <v>21.129653930664063</v>
      </c>
      <c r="M41" s="102">
        <v>20.083431243896484</v>
      </c>
      <c r="N41" s="102">
        <v>10.670453071594238</v>
      </c>
      <c r="O41" s="102">
        <v>14.402069091796875</v>
      </c>
      <c r="P41" s="102">
        <v>15.253280639648438</v>
      </c>
      <c r="Q41" s="102">
        <v>18.2392578125</v>
      </c>
      <c r="R41" s="102">
        <v>17.263628005981445</v>
      </c>
    </row>
    <row r="42" spans="1:18">
      <c r="A42" s="160" t="s">
        <v>11</v>
      </c>
      <c r="B42" s="161"/>
      <c r="C42" s="42" t="s">
        <v>58</v>
      </c>
      <c r="D42" s="42"/>
      <c r="E42" s="103">
        <v>39.020698547363281</v>
      </c>
      <c r="F42" s="103">
        <v>23.651802062988281</v>
      </c>
      <c r="G42" s="103">
        <v>18.135292053222656</v>
      </c>
      <c r="H42" s="103">
        <v>41.730365753173828</v>
      </c>
      <c r="I42" s="103">
        <v>26.074773788452148</v>
      </c>
      <c r="J42" s="103">
        <v>27.873336791992187</v>
      </c>
      <c r="K42" s="103">
        <v>31.317159652709961</v>
      </c>
      <c r="L42" s="103">
        <v>31.381546020507813</v>
      </c>
      <c r="M42" s="103">
        <v>31.516727447509766</v>
      </c>
      <c r="N42" s="103">
        <v>31.789722442626953</v>
      </c>
      <c r="O42" s="103">
        <v>26.843748092651367</v>
      </c>
      <c r="P42" s="103">
        <v>36.105571746826172</v>
      </c>
      <c r="Q42" s="103">
        <v>35.808460235595703</v>
      </c>
      <c r="R42" s="103">
        <v>35.757255554199219</v>
      </c>
    </row>
    <row r="43" spans="1:18">
      <c r="A43" s="155"/>
      <c r="B43" s="158"/>
      <c r="C43" s="40" t="s">
        <v>59</v>
      </c>
      <c r="D43" s="40"/>
      <c r="E43" s="101">
        <v>39.396041870117188</v>
      </c>
      <c r="F43" s="101">
        <v>27.926708221435547</v>
      </c>
      <c r="G43" s="101">
        <v>23.778205871582031</v>
      </c>
      <c r="H43" s="101">
        <v>41.164451599121094</v>
      </c>
      <c r="I43" s="101">
        <v>28.341583251953125</v>
      </c>
      <c r="J43" s="101">
        <v>30.2462158203125</v>
      </c>
      <c r="K43" s="101">
        <v>33.520267486572266</v>
      </c>
      <c r="L43" s="101">
        <v>34.112098693847656</v>
      </c>
      <c r="M43" s="101">
        <v>34.508823394775391</v>
      </c>
      <c r="N43" s="101">
        <v>33.515151977539063</v>
      </c>
      <c r="O43" s="101">
        <v>29.628767013549805</v>
      </c>
      <c r="P43" s="101">
        <v>37.274749755859375</v>
      </c>
      <c r="Q43" s="101">
        <v>37.002189636230469</v>
      </c>
      <c r="R43" s="101">
        <v>36.904262542724609</v>
      </c>
    </row>
    <row r="44" spans="1:18">
      <c r="A44" s="156"/>
      <c r="B44" s="159"/>
      <c r="C44" s="41" t="s">
        <v>60</v>
      </c>
      <c r="D44" s="41"/>
      <c r="E44" s="102">
        <v>44.278152465820312</v>
      </c>
      <c r="F44" s="102">
        <v>36.488410949707031</v>
      </c>
      <c r="G44" s="102">
        <v>32.958591461181641</v>
      </c>
      <c r="H44" s="102">
        <v>45.661018371582031</v>
      </c>
      <c r="I44" s="102">
        <v>37.716739654541016</v>
      </c>
      <c r="J44" s="102">
        <v>39.865959167480469</v>
      </c>
      <c r="K44" s="102">
        <v>43.096904754638672</v>
      </c>
      <c r="L44" s="102">
        <v>42.2764892578125</v>
      </c>
      <c r="M44" s="102">
        <v>41.603851318359375</v>
      </c>
      <c r="N44" s="102">
        <v>35.200679779052734</v>
      </c>
      <c r="O44" s="102">
        <v>34.153854370117187</v>
      </c>
      <c r="P44" s="102">
        <v>36.992015838623047</v>
      </c>
      <c r="Q44" s="102">
        <v>36.176467895507813</v>
      </c>
      <c r="R44" s="102">
        <v>36.110855102539063</v>
      </c>
    </row>
    <row r="45" spans="1:18">
      <c r="A45" s="160" t="s">
        <v>12</v>
      </c>
      <c r="B45" s="161"/>
      <c r="C45" s="42" t="s">
        <v>58</v>
      </c>
      <c r="D45" s="42"/>
      <c r="E45" s="103">
        <v>54.691913604736328</v>
      </c>
      <c r="F45" s="103">
        <v>57.369274139404297</v>
      </c>
      <c r="G45" s="103">
        <v>59.851814270019531</v>
      </c>
      <c r="H45" s="103">
        <v>59.866584777832031</v>
      </c>
      <c r="I45" s="103">
        <v>58.438007354736328</v>
      </c>
      <c r="J45" s="103">
        <v>53.838542938232422</v>
      </c>
      <c r="K45" s="103">
        <v>49.616172790527344</v>
      </c>
      <c r="L45" s="103">
        <v>55.414390563964844</v>
      </c>
      <c r="M45" s="103">
        <v>56.848464965820312</v>
      </c>
      <c r="N45" s="103">
        <v>57.238243103027344</v>
      </c>
      <c r="O45" s="103">
        <v>56.369163513183594</v>
      </c>
      <c r="P45" s="103">
        <v>55.211898803710938</v>
      </c>
      <c r="Q45" s="103">
        <v>55.248775482177734</v>
      </c>
      <c r="R45" s="103">
        <v>53.133266448974609</v>
      </c>
    </row>
    <row r="46" spans="1:18">
      <c r="A46" s="155"/>
      <c r="B46" s="158"/>
      <c r="C46" s="40" t="s">
        <v>59</v>
      </c>
      <c r="D46" s="40"/>
      <c r="E46" s="101">
        <v>55.447242736816406</v>
      </c>
      <c r="F46" s="101">
        <v>57.401638031005859</v>
      </c>
      <c r="G46" s="101">
        <v>59.769657135009766</v>
      </c>
      <c r="H46" s="101">
        <v>59.384796142578125</v>
      </c>
      <c r="I46" s="101">
        <v>55.591850280761719</v>
      </c>
      <c r="J46" s="101">
        <v>51.659675598144531</v>
      </c>
      <c r="K46" s="101">
        <v>48.011333465576172</v>
      </c>
      <c r="L46" s="101">
        <v>52.338348388671875</v>
      </c>
      <c r="M46" s="101">
        <v>54.999221801757813</v>
      </c>
      <c r="N46" s="101">
        <v>55.270282745361328</v>
      </c>
      <c r="O46" s="101">
        <v>54.144557952880859</v>
      </c>
      <c r="P46" s="101">
        <v>53.288234710693359</v>
      </c>
      <c r="Q46" s="101">
        <v>53.310882568359375</v>
      </c>
      <c r="R46" s="101">
        <v>53.500789642333984</v>
      </c>
    </row>
    <row r="47" spans="1:18">
      <c r="A47" s="156"/>
      <c r="B47" s="159"/>
      <c r="C47" s="41" t="s">
        <v>60</v>
      </c>
      <c r="D47" s="41"/>
      <c r="E47" s="102">
        <v>56.177490234375</v>
      </c>
      <c r="F47" s="102">
        <v>56.362651824951172</v>
      </c>
      <c r="G47" s="102">
        <v>56.701511383056641</v>
      </c>
      <c r="H47" s="102">
        <v>55.639957427978516</v>
      </c>
      <c r="I47" s="102">
        <v>52.829402923583984</v>
      </c>
      <c r="J47" s="102">
        <v>49.544872283935547</v>
      </c>
      <c r="K47" s="102">
        <v>46.453685760498047</v>
      </c>
      <c r="L47" s="102">
        <v>49.352798461914063</v>
      </c>
      <c r="M47" s="102">
        <v>51.60443115234375</v>
      </c>
      <c r="N47" s="102">
        <v>52.711101531982422</v>
      </c>
      <c r="O47" s="102">
        <v>51.985382080078125</v>
      </c>
      <c r="P47" s="102">
        <v>51.421150207519531</v>
      </c>
      <c r="Q47" s="102">
        <v>51.429988861083984</v>
      </c>
      <c r="R47" s="102">
        <v>51.680610656738281</v>
      </c>
    </row>
    <row r="48" spans="1:18">
      <c r="A48" s="160" t="s">
        <v>2</v>
      </c>
      <c r="B48" s="161"/>
      <c r="C48" s="42" t="s">
        <v>58</v>
      </c>
      <c r="D48" s="42"/>
      <c r="E48" s="103">
        <v>28.0826416015625</v>
      </c>
      <c r="F48" s="103">
        <v>30.092697143554688</v>
      </c>
      <c r="G48" s="103">
        <v>28.664466857910156</v>
      </c>
      <c r="H48" s="103">
        <v>30.095390319824219</v>
      </c>
      <c r="I48" s="103">
        <v>30.852092742919922</v>
      </c>
      <c r="J48" s="103">
        <v>33.185569763183594</v>
      </c>
      <c r="K48" s="103">
        <v>33.50250244140625</v>
      </c>
      <c r="L48" s="103">
        <v>32.937068939208984</v>
      </c>
      <c r="M48" s="103">
        <v>41.958702087402344</v>
      </c>
      <c r="N48" s="103">
        <v>43.199886322021484</v>
      </c>
      <c r="O48" s="103">
        <v>50.022228240966797</v>
      </c>
      <c r="P48" s="103">
        <v>46.905780792236328</v>
      </c>
      <c r="Q48" s="103">
        <v>47.969425201416016</v>
      </c>
      <c r="R48" s="103">
        <v>47.154060363769531</v>
      </c>
    </row>
    <row r="49" spans="1:18">
      <c r="A49" s="155"/>
      <c r="B49" s="158"/>
      <c r="C49" s="40" t="s">
        <v>59</v>
      </c>
      <c r="D49" s="40"/>
      <c r="E49" s="101">
        <v>28.396257400512695</v>
      </c>
      <c r="F49" s="101">
        <v>29.960508346557617</v>
      </c>
      <c r="G49" s="101">
        <v>28.980808258056641</v>
      </c>
      <c r="H49" s="101">
        <v>32.123931884765625</v>
      </c>
      <c r="I49" s="101">
        <v>30.7373046875</v>
      </c>
      <c r="J49" s="101">
        <v>32.522720336914063</v>
      </c>
      <c r="K49" s="101">
        <v>32.812198638916016</v>
      </c>
      <c r="L49" s="101">
        <v>32.443271636962891</v>
      </c>
      <c r="M49" s="101">
        <v>39.654788970947266</v>
      </c>
      <c r="N49" s="101">
        <v>40.600460052490234</v>
      </c>
      <c r="O49" s="101">
        <v>46.958759307861328</v>
      </c>
      <c r="P49" s="101">
        <v>44.689239501953125</v>
      </c>
      <c r="Q49" s="101">
        <v>46.648826599121094</v>
      </c>
      <c r="R49" s="101">
        <v>46.04034423828125</v>
      </c>
    </row>
    <row r="50" spans="1:18">
      <c r="A50" s="156"/>
      <c r="B50" s="159"/>
      <c r="C50" s="41" t="s">
        <v>60</v>
      </c>
      <c r="D50" s="41"/>
      <c r="E50" s="102">
        <v>28.945491790771484</v>
      </c>
      <c r="F50" s="102">
        <v>29.993535995483398</v>
      </c>
      <c r="G50" s="102">
        <v>29.337142944335938</v>
      </c>
      <c r="H50" s="102">
        <v>30.103025436401367</v>
      </c>
      <c r="I50" s="102">
        <v>30.513992309570313</v>
      </c>
      <c r="J50" s="102">
        <v>31.710226058959961</v>
      </c>
      <c r="K50" s="102">
        <v>31.904180526733398</v>
      </c>
      <c r="L50" s="102">
        <v>31.656982421875</v>
      </c>
      <c r="M50" s="102">
        <v>39.148708343505859</v>
      </c>
      <c r="N50" s="102">
        <v>39.782310485839844</v>
      </c>
      <c r="O50" s="102">
        <v>41.692367553710937</v>
      </c>
      <c r="P50" s="102">
        <v>40.171791076660156</v>
      </c>
      <c r="Q50" s="102">
        <v>41.484710693359375</v>
      </c>
      <c r="R50" s="102">
        <v>41.077030181884766</v>
      </c>
    </row>
    <row r="51" spans="1:18">
      <c r="A51" s="160" t="s">
        <v>55</v>
      </c>
      <c r="B51" s="161"/>
      <c r="C51" s="42" t="s">
        <v>58</v>
      </c>
      <c r="D51" s="42"/>
      <c r="E51" s="103" t="s">
        <v>40</v>
      </c>
      <c r="F51" s="103" t="s">
        <v>40</v>
      </c>
      <c r="G51" s="103" t="s">
        <v>40</v>
      </c>
      <c r="H51" s="103" t="s">
        <v>40</v>
      </c>
      <c r="I51" s="103" t="s">
        <v>40</v>
      </c>
      <c r="J51" s="103" t="s">
        <v>40</v>
      </c>
      <c r="K51" s="103" t="s">
        <v>40</v>
      </c>
      <c r="L51" s="103">
        <v>4.9631156921386719</v>
      </c>
      <c r="M51" s="103">
        <v>5.5849981307983398</v>
      </c>
      <c r="N51" s="103">
        <v>15.313957214355469</v>
      </c>
      <c r="O51" s="103">
        <v>11.890148162841797</v>
      </c>
      <c r="P51" s="103">
        <v>24.14892578125</v>
      </c>
      <c r="Q51" s="103">
        <v>24.802648544311523</v>
      </c>
      <c r="R51" s="103">
        <v>26.753509521484375</v>
      </c>
    </row>
    <row r="52" spans="1:18">
      <c r="A52" s="155"/>
      <c r="B52" s="158"/>
      <c r="C52" s="40" t="s">
        <v>59</v>
      </c>
      <c r="D52" s="40"/>
      <c r="E52" s="101" t="s">
        <v>40</v>
      </c>
      <c r="F52" s="101" t="s">
        <v>40</v>
      </c>
      <c r="G52" s="101" t="s">
        <v>40</v>
      </c>
      <c r="H52" s="101" t="s">
        <v>40</v>
      </c>
      <c r="I52" s="101" t="s">
        <v>40</v>
      </c>
      <c r="J52" s="101" t="s">
        <v>40</v>
      </c>
      <c r="K52" s="101" t="s">
        <v>40</v>
      </c>
      <c r="L52" s="101">
        <v>6.9591846466064453</v>
      </c>
      <c r="M52" s="101">
        <v>7.6364045143127441</v>
      </c>
      <c r="N52" s="101">
        <v>15.107443809509277</v>
      </c>
      <c r="O52" s="101">
        <v>15.706476211547852</v>
      </c>
      <c r="P52" s="101">
        <v>26.347328186035156</v>
      </c>
      <c r="Q52" s="101">
        <v>27.019224166870117</v>
      </c>
      <c r="R52" s="101">
        <v>27.953941345214844</v>
      </c>
    </row>
    <row r="53" spans="1:18">
      <c r="A53" s="156"/>
      <c r="B53" s="159"/>
      <c r="C53" s="41" t="s">
        <v>60</v>
      </c>
      <c r="D53" s="41"/>
      <c r="E53" s="102" t="s">
        <v>40</v>
      </c>
      <c r="F53" s="102" t="s">
        <v>40</v>
      </c>
      <c r="G53" s="102" t="s">
        <v>40</v>
      </c>
      <c r="H53" s="102" t="s">
        <v>40</v>
      </c>
      <c r="I53" s="102" t="s">
        <v>40</v>
      </c>
      <c r="J53" s="102" t="s">
        <v>40</v>
      </c>
      <c r="K53" s="102" t="s">
        <v>40</v>
      </c>
      <c r="L53" s="102">
        <v>16.126461029052734</v>
      </c>
      <c r="M53" s="102">
        <v>15.704739570617676</v>
      </c>
      <c r="N53" s="102">
        <v>20.480798721313477</v>
      </c>
      <c r="O53" s="102">
        <v>21.061061859130859</v>
      </c>
      <c r="P53" s="102">
        <v>27.991056442260742</v>
      </c>
      <c r="Q53" s="102">
        <v>28.567506790161133</v>
      </c>
      <c r="R53" s="102">
        <v>29.458929061889648</v>
      </c>
    </row>
    <row r="54" spans="1:18">
      <c r="A54" s="160" t="s">
        <v>13</v>
      </c>
      <c r="B54" s="161"/>
      <c r="C54" s="42" t="s">
        <v>58</v>
      </c>
      <c r="D54" s="42"/>
      <c r="E54" s="103">
        <v>43.654705047607422</v>
      </c>
      <c r="F54" s="103">
        <v>43.486663818359375</v>
      </c>
      <c r="G54" s="103">
        <v>39.377838134765625</v>
      </c>
      <c r="H54" s="103">
        <v>37.022068023681641</v>
      </c>
      <c r="I54" s="103">
        <v>39.2330322265625</v>
      </c>
      <c r="J54" s="103">
        <v>38.513008117675781</v>
      </c>
      <c r="K54" s="103">
        <v>39.015918731689453</v>
      </c>
      <c r="L54" s="103">
        <v>38.82379150390625</v>
      </c>
      <c r="M54" s="103">
        <v>42.365276336669922</v>
      </c>
      <c r="N54" s="103">
        <v>39.161716461181641</v>
      </c>
      <c r="O54" s="103">
        <v>39.600555419921875</v>
      </c>
      <c r="P54" s="103">
        <v>37.996692657470703</v>
      </c>
      <c r="Q54" s="103">
        <v>37.734683990478516</v>
      </c>
      <c r="R54" s="103">
        <v>32.897003173828125</v>
      </c>
    </row>
    <row r="55" spans="1:18">
      <c r="A55" s="155"/>
      <c r="B55" s="158"/>
      <c r="C55" s="40" t="s">
        <v>59</v>
      </c>
      <c r="D55" s="40"/>
      <c r="E55" s="101">
        <v>44.004440307617188</v>
      </c>
      <c r="F55" s="101">
        <v>42.468330383300781</v>
      </c>
      <c r="G55" s="101">
        <v>40.680599212646484</v>
      </c>
      <c r="H55" s="101">
        <v>40.433879852294922</v>
      </c>
      <c r="I55" s="101">
        <v>43.066299438476563</v>
      </c>
      <c r="J55" s="101">
        <v>43.399177551269531</v>
      </c>
      <c r="K55" s="101">
        <v>41.819679260253906</v>
      </c>
      <c r="L55" s="101">
        <v>39.803539276123047</v>
      </c>
      <c r="M55" s="101">
        <v>42.623783111572266</v>
      </c>
      <c r="N55" s="101">
        <v>39.901252746582031</v>
      </c>
      <c r="O55" s="101">
        <v>40.184181213378906</v>
      </c>
      <c r="P55" s="101">
        <v>39.122348785400391</v>
      </c>
      <c r="Q55" s="101">
        <v>39.112335205078125</v>
      </c>
      <c r="R55" s="101">
        <v>35.606189727783203</v>
      </c>
    </row>
    <row r="56" spans="1:18">
      <c r="A56" s="156"/>
      <c r="B56" s="159"/>
      <c r="C56" s="41" t="s">
        <v>60</v>
      </c>
      <c r="D56" s="41"/>
      <c r="E56" s="102">
        <v>43.703357696533203</v>
      </c>
      <c r="F56" s="102">
        <v>43.791507720947266</v>
      </c>
      <c r="G56" s="102">
        <v>42.825382232666016</v>
      </c>
      <c r="H56" s="102">
        <v>41.710079193115234</v>
      </c>
      <c r="I56" s="102">
        <v>41.731075286865234</v>
      </c>
      <c r="J56" s="102">
        <v>42.084079742431641</v>
      </c>
      <c r="K56" s="102">
        <v>41.240531921386719</v>
      </c>
      <c r="L56" s="102">
        <v>39.852642059326172</v>
      </c>
      <c r="M56" s="102">
        <v>41.738880157470703</v>
      </c>
      <c r="N56" s="102">
        <v>40.008197784423828</v>
      </c>
      <c r="O56" s="102">
        <v>40.315029144287109</v>
      </c>
      <c r="P56" s="102">
        <v>39.609783172607422</v>
      </c>
      <c r="Q56" s="102">
        <v>39.588344573974609</v>
      </c>
      <c r="R56" s="102">
        <v>39.968101501464844</v>
      </c>
    </row>
    <row r="57" spans="1:18">
      <c r="A57" s="160" t="s">
        <v>1</v>
      </c>
      <c r="B57" s="161"/>
      <c r="C57" s="42" t="s">
        <v>58</v>
      </c>
      <c r="D57" s="42"/>
      <c r="E57" s="103">
        <v>42.762832641601563</v>
      </c>
      <c r="F57" s="103">
        <v>52.275985717773438</v>
      </c>
      <c r="G57" s="103">
        <v>49.077167510986328</v>
      </c>
      <c r="H57" s="103">
        <v>48.341323852539062</v>
      </c>
      <c r="I57" s="103">
        <v>45.673740386962891</v>
      </c>
      <c r="J57" s="103">
        <v>47.323638916015625</v>
      </c>
      <c r="K57" s="103">
        <v>47.529647827148438</v>
      </c>
      <c r="L57" s="103">
        <v>45.968433380126953</v>
      </c>
      <c r="M57" s="103">
        <v>50.158428192138672</v>
      </c>
      <c r="N57" s="103">
        <v>53.599796295166016</v>
      </c>
      <c r="O57" s="103">
        <v>54.703971862792969</v>
      </c>
      <c r="P57" s="103">
        <v>58.793834686279297</v>
      </c>
      <c r="Q57" s="103">
        <v>60.918468475341797</v>
      </c>
      <c r="R57" s="103">
        <v>24.266929626464844</v>
      </c>
    </row>
    <row r="58" spans="1:18">
      <c r="A58" s="155"/>
      <c r="B58" s="158"/>
      <c r="C58" s="40" t="s">
        <v>59</v>
      </c>
      <c r="D58" s="40"/>
      <c r="E58" s="101">
        <v>36.314800262451172</v>
      </c>
      <c r="F58" s="101">
        <v>44.221275329589844</v>
      </c>
      <c r="G58" s="101">
        <v>41.380989074707031</v>
      </c>
      <c r="H58" s="101">
        <v>40.831855773925781</v>
      </c>
      <c r="I58" s="101">
        <v>38.902812957763672</v>
      </c>
      <c r="J58" s="101">
        <v>40.414459228515625</v>
      </c>
      <c r="K58" s="101">
        <v>40.726650238037109</v>
      </c>
      <c r="L58" s="101">
        <v>39.599735260009766</v>
      </c>
      <c r="M58" s="101">
        <v>42.721656799316406</v>
      </c>
      <c r="N58" s="101">
        <v>45.494068145751953</v>
      </c>
      <c r="O58" s="101">
        <v>46.381919860839844</v>
      </c>
      <c r="P58" s="101">
        <v>49.496170043945313</v>
      </c>
      <c r="Q58" s="101">
        <v>51.134841918945313</v>
      </c>
      <c r="R58" s="101">
        <v>23.821075439453125</v>
      </c>
    </row>
    <row r="59" spans="1:18">
      <c r="A59" s="156"/>
      <c r="B59" s="159"/>
      <c r="C59" s="41" t="s">
        <v>60</v>
      </c>
      <c r="D59" s="41"/>
      <c r="E59" s="102">
        <v>30.409078598022461</v>
      </c>
      <c r="F59" s="102">
        <v>36.742099761962891</v>
      </c>
      <c r="G59" s="102">
        <v>34.236923217773437</v>
      </c>
      <c r="H59" s="102">
        <v>33.872287750244141</v>
      </c>
      <c r="I59" s="102">
        <v>32.670276641845703</v>
      </c>
      <c r="J59" s="102">
        <v>34.085903167724609</v>
      </c>
      <c r="K59" s="102">
        <v>34.541236877441406</v>
      </c>
      <c r="L59" s="102">
        <v>33.834880828857422</v>
      </c>
      <c r="M59" s="102">
        <v>35.885116577148438</v>
      </c>
      <c r="N59" s="102">
        <v>37.995403289794922</v>
      </c>
      <c r="O59" s="102">
        <v>39.037403106689453</v>
      </c>
      <c r="P59" s="102">
        <v>41.250568389892578</v>
      </c>
      <c r="Q59" s="102">
        <v>42.370311737060547</v>
      </c>
      <c r="R59" s="102">
        <v>24.224983215332031</v>
      </c>
    </row>
    <row r="60" spans="1:18">
      <c r="A60" s="160" t="s">
        <v>14</v>
      </c>
      <c r="B60" s="161"/>
      <c r="C60" s="42" t="s">
        <v>58</v>
      </c>
      <c r="D60" s="42"/>
      <c r="E60" s="103">
        <v>7.2784748077392578</v>
      </c>
      <c r="F60" s="103">
        <v>7.1694860458374023</v>
      </c>
      <c r="G60" s="103">
        <v>7.3980703353881836</v>
      </c>
      <c r="H60" s="103">
        <v>7.5604948997497559</v>
      </c>
      <c r="I60" s="103">
        <v>7.5337486267089844</v>
      </c>
      <c r="J60" s="103">
        <v>7.7157802581787109</v>
      </c>
      <c r="K60" s="103">
        <v>8.2590045928955078</v>
      </c>
      <c r="L60" s="103">
        <v>8.6042003631591797</v>
      </c>
      <c r="M60" s="103">
        <v>8.4914131164550781</v>
      </c>
      <c r="N60" s="103">
        <v>8.8528404235839844</v>
      </c>
      <c r="O60" s="103">
        <v>9.1145076751708984</v>
      </c>
      <c r="P60" s="103">
        <v>9.2681608200073242</v>
      </c>
      <c r="Q60" s="103">
        <v>9.4643650054931641</v>
      </c>
      <c r="R60" s="103">
        <v>9.0021629333496094</v>
      </c>
    </row>
    <row r="61" spans="1:18">
      <c r="A61" s="155"/>
      <c r="B61" s="158"/>
      <c r="C61" s="40" t="s">
        <v>59</v>
      </c>
      <c r="D61" s="40"/>
      <c r="E61" s="101">
        <v>7.8560605049133301</v>
      </c>
      <c r="F61" s="101">
        <v>7.7197465896606445</v>
      </c>
      <c r="G61" s="101">
        <v>7.9888362884521484</v>
      </c>
      <c r="H61" s="101">
        <v>8.2098770141601562</v>
      </c>
      <c r="I61" s="101">
        <v>8.1922168731689453</v>
      </c>
      <c r="J61" s="101">
        <v>8.3912086486816406</v>
      </c>
      <c r="K61" s="101">
        <v>8.9302129745483398</v>
      </c>
      <c r="L61" s="101">
        <v>9.3177938461303711</v>
      </c>
      <c r="M61" s="101">
        <v>8.9087247848510742</v>
      </c>
      <c r="N61" s="101">
        <v>9.3118839263916016</v>
      </c>
      <c r="O61" s="101">
        <v>9.6043310165405273</v>
      </c>
      <c r="P61" s="101">
        <v>9.8010778427124023</v>
      </c>
      <c r="Q61" s="101">
        <v>10.149331092834473</v>
      </c>
      <c r="R61" s="101">
        <v>9.9377212524414062</v>
      </c>
    </row>
    <row r="62" spans="1:18">
      <c r="A62" s="156"/>
      <c r="B62" s="159"/>
      <c r="C62" s="41" t="s">
        <v>60</v>
      </c>
      <c r="D62" s="41"/>
      <c r="E62" s="102">
        <v>9.2367515563964844</v>
      </c>
      <c r="F62" s="102">
        <v>8.9588184356689453</v>
      </c>
      <c r="G62" s="102">
        <v>9.1825180053710937</v>
      </c>
      <c r="H62" s="102">
        <v>9.2448635101318359</v>
      </c>
      <c r="I62" s="102">
        <v>9.1307754516601562</v>
      </c>
      <c r="J62" s="102">
        <v>9.5671653747558594</v>
      </c>
      <c r="K62" s="102">
        <v>10.266571044921875</v>
      </c>
      <c r="L62" s="102">
        <v>10.460759162902832</v>
      </c>
      <c r="M62" s="102">
        <v>10.02896785736084</v>
      </c>
      <c r="N62" s="102">
        <v>10.495271682739258</v>
      </c>
      <c r="O62" s="102">
        <v>10.590320587158203</v>
      </c>
      <c r="P62" s="102">
        <v>11.129813194274902</v>
      </c>
      <c r="Q62" s="102">
        <v>11.688324928283691</v>
      </c>
      <c r="R62" s="102">
        <v>12.726360321044922</v>
      </c>
    </row>
    <row r="63" spans="1:18">
      <c r="A63" s="160" t="s">
        <v>27</v>
      </c>
      <c r="B63" s="161"/>
      <c r="C63" s="42" t="s">
        <v>58</v>
      </c>
      <c r="D63" s="42"/>
      <c r="E63" s="103" t="s">
        <v>40</v>
      </c>
      <c r="F63" s="103" t="s">
        <v>40</v>
      </c>
      <c r="G63" s="103" t="s">
        <v>40</v>
      </c>
      <c r="H63" s="103" t="s">
        <v>40</v>
      </c>
      <c r="I63" s="103">
        <v>36.829254150390625</v>
      </c>
      <c r="J63" s="103">
        <v>39.509773254394531</v>
      </c>
      <c r="K63" s="103">
        <v>29.836193084716797</v>
      </c>
      <c r="L63" s="103">
        <v>29.228000640869141</v>
      </c>
      <c r="M63" s="103">
        <v>32.578178405761719</v>
      </c>
      <c r="N63" s="103">
        <v>35.66180419921875</v>
      </c>
      <c r="O63" s="103">
        <v>35.728782653808594</v>
      </c>
      <c r="P63" s="103">
        <v>35.622997283935547</v>
      </c>
      <c r="Q63" s="103">
        <v>35.444377899169922</v>
      </c>
      <c r="R63" s="103">
        <v>32.636482238769531</v>
      </c>
    </row>
    <row r="64" spans="1:18">
      <c r="A64" s="155"/>
      <c r="B64" s="158"/>
      <c r="C64" s="40" t="s">
        <v>59</v>
      </c>
      <c r="D64" s="40"/>
      <c r="E64" s="101" t="s">
        <v>40</v>
      </c>
      <c r="F64" s="101" t="s">
        <v>40</v>
      </c>
      <c r="G64" s="101" t="s">
        <v>40</v>
      </c>
      <c r="H64" s="101" t="s">
        <v>40</v>
      </c>
      <c r="I64" s="101">
        <v>35.540477752685547</v>
      </c>
      <c r="J64" s="101">
        <v>37.540882110595703</v>
      </c>
      <c r="K64" s="101">
        <v>30.321786880493164</v>
      </c>
      <c r="L64" s="101">
        <v>29.86790657043457</v>
      </c>
      <c r="M64" s="101">
        <v>31.90625</v>
      </c>
      <c r="N64" s="101">
        <v>34.900157928466797</v>
      </c>
      <c r="O64" s="101">
        <v>35.099838256835938</v>
      </c>
      <c r="P64" s="101">
        <v>35.020893096923828</v>
      </c>
      <c r="Q64" s="101">
        <v>34.661777496337891</v>
      </c>
      <c r="R64" s="101">
        <v>32.469913482666016</v>
      </c>
    </row>
    <row r="65" spans="1:18">
      <c r="A65" s="156"/>
      <c r="B65" s="159"/>
      <c r="C65" s="41" t="s">
        <v>60</v>
      </c>
      <c r="D65" s="41"/>
      <c r="E65" s="102" t="s">
        <v>40</v>
      </c>
      <c r="F65" s="102" t="s">
        <v>40</v>
      </c>
      <c r="G65" s="102" t="s">
        <v>40</v>
      </c>
      <c r="H65" s="102" t="s">
        <v>40</v>
      </c>
      <c r="I65" s="102">
        <v>34.289627075195313</v>
      </c>
      <c r="J65" s="102">
        <v>35.629886627197266</v>
      </c>
      <c r="K65" s="102">
        <v>30.793102264404297</v>
      </c>
      <c r="L65" s="102">
        <v>30.48900032043457</v>
      </c>
      <c r="M65" s="102">
        <v>31.254087448120117</v>
      </c>
      <c r="N65" s="102">
        <v>34.160896301269531</v>
      </c>
      <c r="O65" s="102">
        <v>34.489391326904297</v>
      </c>
      <c r="P65" s="102">
        <v>34.436496734619141</v>
      </c>
      <c r="Q65" s="102">
        <v>33.902191162109375</v>
      </c>
      <c r="R65" s="102">
        <v>32.308242797851563</v>
      </c>
    </row>
    <row r="66" spans="1:18">
      <c r="A66" s="160" t="s">
        <v>15</v>
      </c>
      <c r="B66" s="161"/>
      <c r="C66" s="42" t="s">
        <v>58</v>
      </c>
      <c r="D66" s="42"/>
      <c r="E66" s="103">
        <v>16.018129348754883</v>
      </c>
      <c r="F66" s="103">
        <v>15.054741859436035</v>
      </c>
      <c r="G66" s="103">
        <v>14.979063034057617</v>
      </c>
      <c r="H66" s="103">
        <v>14.892935752868652</v>
      </c>
      <c r="I66" s="103">
        <v>16.953218460083008</v>
      </c>
      <c r="J66" s="103">
        <v>18.026363372802734</v>
      </c>
      <c r="K66" s="103">
        <v>19.564245223999023</v>
      </c>
      <c r="L66" s="103">
        <v>25.81121826171875</v>
      </c>
      <c r="M66" s="103">
        <v>29.514608383178711</v>
      </c>
      <c r="N66" s="103">
        <v>29.732666015625</v>
      </c>
      <c r="O66" s="103">
        <v>30.972394943237305</v>
      </c>
      <c r="P66" s="103">
        <v>30.4814453125</v>
      </c>
      <c r="Q66" s="103">
        <v>31.60310173034668</v>
      </c>
      <c r="R66" s="103">
        <v>31.929267883300781</v>
      </c>
    </row>
    <row r="67" spans="1:18">
      <c r="A67" s="155"/>
      <c r="B67" s="158"/>
      <c r="C67" s="40" t="s">
        <v>59</v>
      </c>
      <c r="D67" s="40"/>
      <c r="E67" s="101">
        <v>19.906660079956055</v>
      </c>
      <c r="F67" s="101">
        <v>15.945878982543945</v>
      </c>
      <c r="G67" s="101">
        <v>16.81248664855957</v>
      </c>
      <c r="H67" s="101">
        <v>17.516269683837891</v>
      </c>
      <c r="I67" s="101">
        <v>19.929727554321289</v>
      </c>
      <c r="J67" s="101">
        <v>20.979293823242188</v>
      </c>
      <c r="K67" s="101">
        <v>22.484870910644531</v>
      </c>
      <c r="L67" s="101">
        <v>27.065689086914063</v>
      </c>
      <c r="M67" s="101">
        <v>29.689064025878906</v>
      </c>
      <c r="N67" s="101">
        <v>29.998559951782227</v>
      </c>
      <c r="O67" s="101">
        <v>31.394016265869141</v>
      </c>
      <c r="P67" s="101">
        <v>31.007656097412109</v>
      </c>
      <c r="Q67" s="101">
        <v>32.333835601806641</v>
      </c>
      <c r="R67" s="101">
        <v>32.754165649414063</v>
      </c>
    </row>
    <row r="68" spans="1:18">
      <c r="A68" s="156"/>
      <c r="B68" s="159"/>
      <c r="C68" s="41" t="s">
        <v>60</v>
      </c>
      <c r="D68" s="41"/>
      <c r="E68" s="102">
        <v>25.20806884765625</v>
      </c>
      <c r="F68" s="102">
        <v>20.967483520507813</v>
      </c>
      <c r="G68" s="102">
        <v>21.833106994628906</v>
      </c>
      <c r="H68" s="102">
        <v>22.567829132080078</v>
      </c>
      <c r="I68" s="102">
        <v>24.566459655761719</v>
      </c>
      <c r="J68" s="102">
        <v>25.606052398681641</v>
      </c>
      <c r="K68" s="102">
        <v>27.16594123840332</v>
      </c>
      <c r="L68" s="102">
        <v>30.123632431030273</v>
      </c>
      <c r="M68" s="102">
        <v>31.537261962890625</v>
      </c>
      <c r="N68" s="102">
        <v>32.033153533935547</v>
      </c>
      <c r="O68" s="102">
        <v>33.608478546142578</v>
      </c>
      <c r="P68" s="102">
        <v>33.368682861328125</v>
      </c>
      <c r="Q68" s="102">
        <v>35.009483337402344</v>
      </c>
      <c r="R68" s="102">
        <v>35.547565460205078</v>
      </c>
    </row>
    <row r="69" spans="1:18">
      <c r="A69" s="160" t="s">
        <v>16</v>
      </c>
      <c r="B69" s="161"/>
      <c r="C69" s="42" t="s">
        <v>58</v>
      </c>
      <c r="D69" s="42"/>
      <c r="E69" s="103" t="s">
        <v>40</v>
      </c>
      <c r="F69" s="103" t="s">
        <v>40</v>
      </c>
      <c r="G69" s="103" t="s">
        <v>40</v>
      </c>
      <c r="H69" s="103" t="s">
        <v>40</v>
      </c>
      <c r="I69" s="103" t="s">
        <v>40</v>
      </c>
      <c r="J69" s="103" t="s">
        <v>40</v>
      </c>
      <c r="K69" s="103" t="s">
        <v>40</v>
      </c>
      <c r="L69" s="103" t="s">
        <v>40</v>
      </c>
      <c r="M69" s="103" t="s">
        <v>40</v>
      </c>
      <c r="N69" s="103" t="s">
        <v>40</v>
      </c>
      <c r="O69" s="103" t="s">
        <v>40</v>
      </c>
      <c r="P69" s="103" t="s">
        <v>40</v>
      </c>
      <c r="Q69" s="103" t="s">
        <v>40</v>
      </c>
      <c r="R69" s="103" t="s">
        <v>40</v>
      </c>
    </row>
    <row r="70" spans="1:18">
      <c r="A70" s="155"/>
      <c r="B70" s="158"/>
      <c r="C70" s="40" t="s">
        <v>59</v>
      </c>
      <c r="D70" s="40"/>
      <c r="E70" s="101" t="s">
        <v>40</v>
      </c>
      <c r="F70" s="101" t="s">
        <v>40</v>
      </c>
      <c r="G70" s="101" t="s">
        <v>40</v>
      </c>
      <c r="H70" s="101" t="s">
        <v>40</v>
      </c>
      <c r="I70" s="101" t="s">
        <v>40</v>
      </c>
      <c r="J70" s="101" t="s">
        <v>40</v>
      </c>
      <c r="K70" s="101" t="s">
        <v>40</v>
      </c>
      <c r="L70" s="101" t="s">
        <v>40</v>
      </c>
      <c r="M70" s="101" t="s">
        <v>40</v>
      </c>
      <c r="N70" s="101" t="s">
        <v>40</v>
      </c>
      <c r="O70" s="101" t="s">
        <v>40</v>
      </c>
      <c r="P70" s="101" t="s">
        <v>40</v>
      </c>
      <c r="Q70" s="101" t="s">
        <v>40</v>
      </c>
      <c r="R70" s="101" t="s">
        <v>40</v>
      </c>
    </row>
    <row r="71" spans="1:18">
      <c r="A71" s="156"/>
      <c r="B71" s="159"/>
      <c r="C71" s="41" t="s">
        <v>60</v>
      </c>
      <c r="D71" s="41"/>
      <c r="E71" s="102" t="s">
        <v>40</v>
      </c>
      <c r="F71" s="102" t="s">
        <v>40</v>
      </c>
      <c r="G71" s="102" t="s">
        <v>40</v>
      </c>
      <c r="H71" s="102" t="s">
        <v>40</v>
      </c>
      <c r="I71" s="102" t="s">
        <v>40</v>
      </c>
      <c r="J71" s="102" t="s">
        <v>40</v>
      </c>
      <c r="K71" s="102" t="s">
        <v>40</v>
      </c>
      <c r="L71" s="102" t="s">
        <v>40</v>
      </c>
      <c r="M71" s="102" t="s">
        <v>40</v>
      </c>
      <c r="N71" s="102" t="s">
        <v>40</v>
      </c>
      <c r="O71" s="102" t="s">
        <v>40</v>
      </c>
      <c r="P71" s="102" t="s">
        <v>40</v>
      </c>
      <c r="Q71" s="102" t="s">
        <v>40</v>
      </c>
      <c r="R71" s="102" t="s">
        <v>40</v>
      </c>
    </row>
    <row r="72" spans="1:18">
      <c r="A72" s="160" t="s">
        <v>22</v>
      </c>
      <c r="B72" s="161"/>
      <c r="C72" s="42" t="s">
        <v>58</v>
      </c>
      <c r="D72" s="42"/>
      <c r="E72" s="103">
        <v>31.720142364501953</v>
      </c>
      <c r="F72" s="103">
        <v>32.572574615478516</v>
      </c>
      <c r="G72" s="103">
        <v>33.133163452148438</v>
      </c>
      <c r="H72" s="103">
        <v>30.273386001586914</v>
      </c>
      <c r="I72" s="103">
        <v>30.916969299316406</v>
      </c>
      <c r="J72" s="103">
        <v>33.664924621582031</v>
      </c>
      <c r="K72" s="103">
        <v>32.004287719726563</v>
      </c>
      <c r="L72" s="103">
        <v>47.000583648681641</v>
      </c>
      <c r="M72" s="103">
        <v>41.014999389648438</v>
      </c>
      <c r="N72" s="103">
        <v>40.617717742919922</v>
      </c>
      <c r="O72" s="103">
        <v>39.403484344482422</v>
      </c>
      <c r="P72" s="103">
        <v>35.413063049316406</v>
      </c>
      <c r="Q72" s="103">
        <v>36.149856567382813</v>
      </c>
      <c r="R72" s="103">
        <v>31.496698379516602</v>
      </c>
    </row>
    <row r="73" spans="1:18">
      <c r="A73" s="155"/>
      <c r="B73" s="158"/>
      <c r="C73" s="40" t="s">
        <v>59</v>
      </c>
      <c r="D73" s="40"/>
      <c r="E73" s="101">
        <v>35.070880889892578</v>
      </c>
      <c r="F73" s="101">
        <v>35.723785400390625</v>
      </c>
      <c r="G73" s="101">
        <v>36.465065002441406</v>
      </c>
      <c r="H73" s="101">
        <v>34.754634857177734</v>
      </c>
      <c r="I73" s="101">
        <v>35.6644287109375</v>
      </c>
      <c r="J73" s="101">
        <v>37.799770355224609</v>
      </c>
      <c r="K73" s="101">
        <v>36.094615936279297</v>
      </c>
      <c r="L73" s="101">
        <v>47.38397216796875</v>
      </c>
      <c r="M73" s="101">
        <v>40.597583770751953</v>
      </c>
      <c r="N73" s="101">
        <v>40.427963256835938</v>
      </c>
      <c r="O73" s="101">
        <v>39.549472808837891</v>
      </c>
      <c r="P73" s="101">
        <v>36.578857421875</v>
      </c>
      <c r="Q73" s="101">
        <v>36.478523254394531</v>
      </c>
      <c r="R73" s="101">
        <v>33.389560699462891</v>
      </c>
    </row>
    <row r="74" spans="1:18">
      <c r="A74" s="156"/>
      <c r="B74" s="159"/>
      <c r="C74" s="41" t="s">
        <v>60</v>
      </c>
      <c r="D74" s="41"/>
      <c r="E74" s="102">
        <v>34.679798126220703</v>
      </c>
      <c r="F74" s="102">
        <v>35.060268402099609</v>
      </c>
      <c r="G74" s="102">
        <v>35.269386291503906</v>
      </c>
      <c r="H74" s="102">
        <v>35.364410400390625</v>
      </c>
      <c r="I74" s="102">
        <v>35.286457061767578</v>
      </c>
      <c r="J74" s="102">
        <v>41.413181304931641</v>
      </c>
      <c r="K74" s="102">
        <v>39.620010375976563</v>
      </c>
      <c r="L74" s="102">
        <v>47.098419189453125</v>
      </c>
      <c r="M74" s="102">
        <v>41.995277404785156</v>
      </c>
      <c r="N74" s="102">
        <v>42.198928833007813</v>
      </c>
      <c r="O74" s="102">
        <v>41.5731201171875</v>
      </c>
      <c r="P74" s="102">
        <v>40.374114990234375</v>
      </c>
      <c r="Q74" s="102">
        <v>39.811050415039062</v>
      </c>
      <c r="R74" s="102">
        <v>38.299716949462891</v>
      </c>
    </row>
    <row r="75" spans="1:18">
      <c r="A75" s="160" t="s">
        <v>17</v>
      </c>
      <c r="B75" s="161"/>
      <c r="C75" s="42" t="s">
        <v>58</v>
      </c>
      <c r="D75" s="42"/>
      <c r="E75" s="103">
        <v>46.285346984863281</v>
      </c>
      <c r="F75" s="103">
        <v>46.40625</v>
      </c>
      <c r="G75" s="103">
        <v>45.105094909667969</v>
      </c>
      <c r="H75" s="103">
        <v>43.134532928466797</v>
      </c>
      <c r="I75" s="103">
        <v>50.779468536376953</v>
      </c>
      <c r="J75" s="103">
        <v>41.81854248046875</v>
      </c>
      <c r="K75" s="103">
        <v>42.875072479248047</v>
      </c>
      <c r="L75" s="103">
        <v>44.004058837890625</v>
      </c>
      <c r="M75" s="103">
        <v>41.339069366455078</v>
      </c>
      <c r="N75" s="103">
        <v>41.076728820800781</v>
      </c>
      <c r="O75" s="103">
        <v>40.914592742919922</v>
      </c>
      <c r="P75" s="103">
        <v>42.859413146972656</v>
      </c>
      <c r="Q75" s="103">
        <v>43.690597534179688</v>
      </c>
      <c r="R75" s="103">
        <v>44.156524658203125</v>
      </c>
    </row>
    <row r="76" spans="1:18">
      <c r="A76" s="155"/>
      <c r="B76" s="158"/>
      <c r="C76" s="40" t="s">
        <v>59</v>
      </c>
      <c r="D76" s="40"/>
      <c r="E76" s="101">
        <v>41.401634216308594</v>
      </c>
      <c r="F76" s="101">
        <v>40.264362335205078</v>
      </c>
      <c r="G76" s="101">
        <v>39.293373107910156</v>
      </c>
      <c r="H76" s="101">
        <v>37.822776794433594</v>
      </c>
      <c r="I76" s="101">
        <v>46.639095306396484</v>
      </c>
      <c r="J76" s="101">
        <v>41.915325164794922</v>
      </c>
      <c r="K76" s="101">
        <v>42.729156494140625</v>
      </c>
      <c r="L76" s="101">
        <v>43.571693420410156</v>
      </c>
      <c r="M76" s="101">
        <v>41.684375762939453</v>
      </c>
      <c r="N76" s="101">
        <v>41.120689392089844</v>
      </c>
      <c r="O76" s="101">
        <v>40.565814971923828</v>
      </c>
      <c r="P76" s="101">
        <v>42.248069763183594</v>
      </c>
      <c r="Q76" s="101">
        <v>42.868354797363281</v>
      </c>
      <c r="R76" s="101">
        <v>43.216060638427734</v>
      </c>
    </row>
    <row r="77" spans="1:18">
      <c r="A77" s="156"/>
      <c r="B77" s="159"/>
      <c r="C77" s="41" t="s">
        <v>60</v>
      </c>
      <c r="D77" s="41"/>
      <c r="E77" s="102">
        <v>35.0321044921875</v>
      </c>
      <c r="F77" s="102">
        <v>34.303127288818359</v>
      </c>
      <c r="G77" s="102">
        <v>33.652557373046875</v>
      </c>
      <c r="H77" s="102">
        <v>32.857158660888672</v>
      </c>
      <c r="I77" s="102">
        <v>39.047103881835937</v>
      </c>
      <c r="J77" s="102">
        <v>42.844562530517578</v>
      </c>
      <c r="K77" s="102">
        <v>43.988307952880859</v>
      </c>
      <c r="L77" s="102">
        <v>44.909671783447266</v>
      </c>
      <c r="M77" s="102">
        <v>42.019527435302734</v>
      </c>
      <c r="N77" s="102">
        <v>41.165138244628906</v>
      </c>
      <c r="O77" s="102">
        <v>40.580318450927734</v>
      </c>
      <c r="P77" s="102">
        <v>42.453781127929687</v>
      </c>
      <c r="Q77" s="102">
        <v>43.299304962158203</v>
      </c>
      <c r="R77" s="102">
        <v>43.098880767822266</v>
      </c>
    </row>
    <row r="78" spans="1:18">
      <c r="A78" s="160" t="s">
        <v>18</v>
      </c>
      <c r="B78" s="161"/>
      <c r="C78" s="42" t="s">
        <v>58</v>
      </c>
      <c r="D78" s="42"/>
      <c r="E78" s="103">
        <v>37.521450042724609</v>
      </c>
      <c r="F78" s="103">
        <v>39.168296813964844</v>
      </c>
      <c r="G78" s="103">
        <v>29.080001831054688</v>
      </c>
      <c r="H78" s="103">
        <v>34.617729187011719</v>
      </c>
      <c r="I78" s="103">
        <v>28.019748687744141</v>
      </c>
      <c r="J78" s="103">
        <v>27.197929382324219</v>
      </c>
      <c r="K78" s="103">
        <v>27.311864852905273</v>
      </c>
      <c r="L78" s="103">
        <v>27.342174530029297</v>
      </c>
      <c r="M78" s="103">
        <v>27.164575576782227</v>
      </c>
      <c r="N78" s="103">
        <v>27.156660079956055</v>
      </c>
      <c r="O78" s="103">
        <v>27.230037689208984</v>
      </c>
      <c r="P78" s="103">
        <v>27.125753402709961</v>
      </c>
      <c r="Q78" s="103">
        <v>27.119749069213867</v>
      </c>
      <c r="R78" s="103">
        <v>24.167694091796875</v>
      </c>
    </row>
    <row r="79" spans="1:18">
      <c r="A79" s="155"/>
      <c r="B79" s="158"/>
      <c r="C79" s="40" t="s">
        <v>59</v>
      </c>
      <c r="D79" s="40"/>
      <c r="E79" s="101">
        <v>36.528942108154297</v>
      </c>
      <c r="F79" s="101">
        <v>37.895694732666016</v>
      </c>
      <c r="G79" s="101">
        <v>30.396512985229492</v>
      </c>
      <c r="H79" s="101">
        <v>34.511314392089844</v>
      </c>
      <c r="I79" s="101">
        <v>29.9248046875</v>
      </c>
      <c r="J79" s="101">
        <v>29.380550384521484</v>
      </c>
      <c r="K79" s="101">
        <v>29.465560913085938</v>
      </c>
      <c r="L79" s="101">
        <v>29.488197326660156</v>
      </c>
      <c r="M79" s="101">
        <v>29.355653762817383</v>
      </c>
      <c r="N79" s="101">
        <v>29.349740982055664</v>
      </c>
      <c r="O79" s="101">
        <v>29.404504776000977</v>
      </c>
      <c r="P79" s="101">
        <v>29.326681137084961</v>
      </c>
      <c r="Q79" s="101">
        <v>29.322200775146484</v>
      </c>
      <c r="R79" s="101">
        <v>26.966936111450195</v>
      </c>
    </row>
    <row r="80" spans="1:18">
      <c r="A80" s="156"/>
      <c r="B80" s="159"/>
      <c r="C80" s="41" t="s">
        <v>60</v>
      </c>
      <c r="D80" s="41"/>
      <c r="E80" s="102">
        <v>37.851768493652344</v>
      </c>
      <c r="F80" s="102">
        <v>38.1458740234375</v>
      </c>
      <c r="G80" s="102">
        <v>32.666587829589844</v>
      </c>
      <c r="H80" s="102">
        <v>35.373886108398437</v>
      </c>
      <c r="I80" s="102">
        <v>31.863622665405273</v>
      </c>
      <c r="J80" s="102">
        <v>31.584159851074219</v>
      </c>
      <c r="K80" s="102">
        <v>32.003170013427734</v>
      </c>
      <c r="L80" s="102">
        <v>32.050144195556641</v>
      </c>
      <c r="M80" s="102">
        <v>31.782428741455078</v>
      </c>
      <c r="N80" s="102">
        <v>31.769687652587891</v>
      </c>
      <c r="O80" s="102">
        <v>31.879077911376953</v>
      </c>
      <c r="P80" s="102">
        <v>31.722034454345703</v>
      </c>
      <c r="Q80" s="102">
        <v>31.71556282043457</v>
      </c>
      <c r="R80" s="102">
        <v>29.847949981689453</v>
      </c>
    </row>
    <row r="81" spans="1:18">
      <c r="A81" s="160" t="s">
        <v>19</v>
      </c>
      <c r="B81" s="161"/>
      <c r="C81" s="42" t="s">
        <v>58</v>
      </c>
      <c r="D81" s="42"/>
      <c r="E81" s="103">
        <v>47.141330718994141</v>
      </c>
      <c r="F81" s="103">
        <v>55.170852661132812</v>
      </c>
      <c r="G81" s="103">
        <v>55.036899566650391</v>
      </c>
      <c r="H81" s="103">
        <v>47.523830413818359</v>
      </c>
      <c r="I81" s="103">
        <v>45.092922210693359</v>
      </c>
      <c r="J81" s="103">
        <v>45.375102996826172</v>
      </c>
      <c r="K81" s="103">
        <v>46.309288024902344</v>
      </c>
      <c r="L81" s="103">
        <v>44.138996124267578</v>
      </c>
      <c r="M81" s="103">
        <v>43.872207641601563</v>
      </c>
      <c r="N81" s="103">
        <v>46.625289916992188</v>
      </c>
      <c r="O81" s="103">
        <v>47.005695343017578</v>
      </c>
      <c r="P81" s="103">
        <v>44.677818298339844</v>
      </c>
      <c r="Q81" s="103">
        <v>46.390560150146484</v>
      </c>
      <c r="R81" s="103">
        <v>49.508964538574219</v>
      </c>
    </row>
    <row r="82" spans="1:18">
      <c r="A82" s="155"/>
      <c r="B82" s="158"/>
      <c r="C82" s="40" t="s">
        <v>59</v>
      </c>
      <c r="D82" s="40"/>
      <c r="E82" s="101">
        <v>43.8463134765625</v>
      </c>
      <c r="F82" s="101">
        <v>49.838504791259766</v>
      </c>
      <c r="G82" s="101">
        <v>49.790107727050781</v>
      </c>
      <c r="H82" s="101">
        <v>49.939914703369141</v>
      </c>
      <c r="I82" s="101">
        <v>50.002201080322266</v>
      </c>
      <c r="J82" s="101">
        <v>50.003574371337891</v>
      </c>
      <c r="K82" s="101">
        <v>41.262584686279297</v>
      </c>
      <c r="L82" s="101">
        <v>39.968418121337891</v>
      </c>
      <c r="M82" s="101">
        <v>39.546138763427734</v>
      </c>
      <c r="N82" s="101">
        <v>42.31878662109375</v>
      </c>
      <c r="O82" s="101">
        <v>42.772220611572266</v>
      </c>
      <c r="P82" s="101">
        <v>43.041889190673828</v>
      </c>
      <c r="Q82" s="101">
        <v>44.320053100585938</v>
      </c>
      <c r="R82" s="101">
        <v>44.640331268310547</v>
      </c>
    </row>
    <row r="83" spans="1:18">
      <c r="A83" s="156"/>
      <c r="B83" s="159"/>
      <c r="C83" s="41" t="s">
        <v>60</v>
      </c>
      <c r="D83" s="41"/>
      <c r="E83" s="102">
        <v>40.648220062255859</v>
      </c>
      <c r="F83" s="102">
        <v>44.662982940673828</v>
      </c>
      <c r="G83" s="102">
        <v>44.697612762451172</v>
      </c>
      <c r="H83" s="102">
        <v>44.86505126953125</v>
      </c>
      <c r="I83" s="102">
        <v>44.973850250244141</v>
      </c>
      <c r="J83" s="102">
        <v>45.041835784912109</v>
      </c>
      <c r="K83" s="102">
        <v>38.462921142578125</v>
      </c>
      <c r="L83" s="102">
        <v>37.069477081298828</v>
      </c>
      <c r="M83" s="102">
        <v>36.501781463623047</v>
      </c>
      <c r="N83" s="102">
        <v>38.359458923339844</v>
      </c>
      <c r="O83" s="102">
        <v>38.663261413574219</v>
      </c>
      <c r="P83" s="102">
        <v>38.843936920166016</v>
      </c>
      <c r="Q83" s="102">
        <v>39.700309753417969</v>
      </c>
      <c r="R83" s="102">
        <v>39.914894104003906</v>
      </c>
    </row>
    <row r="84" spans="1:18">
      <c r="A84" s="160" t="s">
        <v>23</v>
      </c>
      <c r="B84" s="161"/>
      <c r="C84" s="42" t="s">
        <v>58</v>
      </c>
      <c r="D84" s="42"/>
      <c r="E84" s="103">
        <v>16.652580261230469</v>
      </c>
      <c r="F84" s="103">
        <v>17.994993209838867</v>
      </c>
      <c r="G84" s="103">
        <v>17.788551330566406</v>
      </c>
      <c r="H84" s="103">
        <v>18.511373519897461</v>
      </c>
      <c r="I84" s="103">
        <v>17.42683219909668</v>
      </c>
      <c r="J84" s="103">
        <v>18.473136901855469</v>
      </c>
      <c r="K84" s="103">
        <v>17.677118301391602</v>
      </c>
      <c r="L84" s="103">
        <v>18.792108535766602</v>
      </c>
      <c r="M84" s="103">
        <v>17.57606315612793</v>
      </c>
      <c r="N84" s="103">
        <v>18.420450210571289</v>
      </c>
      <c r="O84" s="103">
        <v>17.652738571166992</v>
      </c>
      <c r="P84" s="103">
        <v>17.583122253417969</v>
      </c>
      <c r="Q84" s="103">
        <v>19.508466720581055</v>
      </c>
      <c r="R84" s="103">
        <v>19.425313949584961</v>
      </c>
    </row>
    <row r="85" spans="1:18">
      <c r="A85" s="155"/>
      <c r="B85" s="158"/>
      <c r="C85" s="40" t="s">
        <v>59</v>
      </c>
      <c r="D85" s="40"/>
      <c r="E85" s="101">
        <v>18.706201553344727</v>
      </c>
      <c r="F85" s="101">
        <v>19.77238655090332</v>
      </c>
      <c r="G85" s="101">
        <v>19.618322372436523</v>
      </c>
      <c r="H85" s="101">
        <v>20.157733917236328</v>
      </c>
      <c r="I85" s="101">
        <v>19.094638824462891</v>
      </c>
      <c r="J85" s="101">
        <v>20.542390823364258</v>
      </c>
      <c r="K85" s="101">
        <v>19.408088684082031</v>
      </c>
      <c r="L85" s="101">
        <v>20.113525390625</v>
      </c>
      <c r="M85" s="101">
        <v>19.206005096435547</v>
      </c>
      <c r="N85" s="101">
        <v>19.983310699462891</v>
      </c>
      <c r="O85" s="101">
        <v>20.405029296875</v>
      </c>
      <c r="P85" s="101">
        <v>19.465017318725586</v>
      </c>
      <c r="Q85" s="101">
        <v>22.740882873535156</v>
      </c>
      <c r="R85" s="101">
        <v>22.314001083374023</v>
      </c>
    </row>
    <row r="86" spans="1:18">
      <c r="A86" s="156"/>
      <c r="B86" s="159"/>
      <c r="C86" s="41" t="s">
        <v>60</v>
      </c>
      <c r="D86" s="41"/>
      <c r="E86" s="102">
        <v>22.573368072509766</v>
      </c>
      <c r="F86" s="102">
        <v>24.90254020690918</v>
      </c>
      <c r="G86" s="102">
        <v>24.541450500488281</v>
      </c>
      <c r="H86" s="102">
        <v>24.425025939941406</v>
      </c>
      <c r="I86" s="102">
        <v>23.564651489257812</v>
      </c>
      <c r="J86" s="102">
        <v>25.661916732788086</v>
      </c>
      <c r="K86" s="102">
        <v>24.931741714477539</v>
      </c>
      <c r="L86" s="102">
        <v>25.11125373840332</v>
      </c>
      <c r="M86" s="102">
        <v>23.420076370239258</v>
      </c>
      <c r="N86" s="102">
        <v>25.218339920043945</v>
      </c>
      <c r="O86" s="102">
        <v>29.786838531494141</v>
      </c>
      <c r="P86" s="102">
        <v>28.530551910400391</v>
      </c>
      <c r="Q86" s="102">
        <v>32.030048370361328</v>
      </c>
      <c r="R86" s="102">
        <v>31.796201705932617</v>
      </c>
    </row>
    <row r="87" spans="1:18">
      <c r="A87" s="160" t="s">
        <v>35</v>
      </c>
      <c r="B87" s="161"/>
      <c r="C87" s="42" t="s">
        <v>58</v>
      </c>
      <c r="D87" s="42"/>
      <c r="E87" s="103">
        <v>38.300582885742187</v>
      </c>
      <c r="F87" s="103">
        <v>34.581478118896484</v>
      </c>
      <c r="G87" s="103">
        <v>25.40032958984375</v>
      </c>
      <c r="H87" s="103">
        <v>19.962778091430664</v>
      </c>
      <c r="I87" s="103">
        <v>19.799972534179687</v>
      </c>
      <c r="J87" s="103">
        <v>21.017354965209961</v>
      </c>
      <c r="K87" s="103">
        <v>21.739290237426758</v>
      </c>
      <c r="L87" s="103">
        <v>23.730073928833008</v>
      </c>
      <c r="M87" s="103">
        <v>17.606626510620117</v>
      </c>
      <c r="N87" s="103">
        <v>19.091602325439453</v>
      </c>
      <c r="O87" s="103">
        <v>23.701099395751953</v>
      </c>
      <c r="P87" s="103">
        <v>23.665872573852539</v>
      </c>
      <c r="Q87" s="103">
        <v>23.5120849609375</v>
      </c>
      <c r="R87" s="103">
        <v>-4.8783516883850098</v>
      </c>
    </row>
    <row r="88" spans="1:18">
      <c r="A88" s="155"/>
      <c r="B88" s="158"/>
      <c r="C88" s="40" t="s">
        <v>59</v>
      </c>
      <c r="D88" s="40"/>
      <c r="E88" s="101">
        <v>39.528472900390625</v>
      </c>
      <c r="F88" s="101">
        <v>36.120586395263672</v>
      </c>
      <c r="G88" s="101">
        <v>24.415769577026367</v>
      </c>
      <c r="H88" s="101">
        <v>22.472480773925781</v>
      </c>
      <c r="I88" s="101">
        <v>22.351001739501953</v>
      </c>
      <c r="J88" s="101">
        <v>23.259485244750977</v>
      </c>
      <c r="K88" s="101">
        <v>23.798244476318359</v>
      </c>
      <c r="L88" s="101">
        <v>25.283901214599609</v>
      </c>
      <c r="M88" s="101">
        <v>21.059379577636719</v>
      </c>
      <c r="N88" s="101">
        <v>21.822341918945313</v>
      </c>
      <c r="O88" s="101">
        <v>25.262283325195313</v>
      </c>
      <c r="P88" s="101">
        <v>25.235994338989258</v>
      </c>
      <c r="Q88" s="101">
        <v>25.121227264404297</v>
      </c>
      <c r="R88" s="101">
        <v>3.9343345165252686</v>
      </c>
    </row>
    <row r="89" spans="1:18">
      <c r="A89" s="156"/>
      <c r="B89" s="159"/>
      <c r="C89" s="41" t="s">
        <v>60</v>
      </c>
      <c r="D89" s="41"/>
      <c r="E89" s="102">
        <v>34.545253753662109</v>
      </c>
      <c r="F89" s="102">
        <v>32.092800140380859</v>
      </c>
      <c r="G89" s="102">
        <v>24.728893280029297</v>
      </c>
      <c r="H89" s="102">
        <v>24.90838623046875</v>
      </c>
      <c r="I89" s="102">
        <v>24.826982498168945</v>
      </c>
      <c r="J89" s="102">
        <v>25.43568229675293</v>
      </c>
      <c r="K89" s="102">
        <v>25.796648025512695</v>
      </c>
      <c r="L89" s="102">
        <v>26.792034149169922</v>
      </c>
      <c r="M89" s="102">
        <v>23.961597442626953</v>
      </c>
      <c r="N89" s="102">
        <v>24.472793579101563</v>
      </c>
      <c r="O89" s="102">
        <v>26.777549743652344</v>
      </c>
      <c r="P89" s="102">
        <v>26.759937286376953</v>
      </c>
      <c r="Q89" s="102">
        <v>26.683042526245117</v>
      </c>
      <c r="R89" s="102">
        <v>12.487824440002441</v>
      </c>
    </row>
    <row r="90" spans="1:18">
      <c r="A90" s="160" t="s">
        <v>30</v>
      </c>
      <c r="B90" s="161"/>
      <c r="C90" s="42" t="s">
        <v>58</v>
      </c>
      <c r="D90" s="42"/>
      <c r="E90" s="103" t="s">
        <v>40</v>
      </c>
      <c r="F90" s="103" t="s">
        <v>40</v>
      </c>
      <c r="G90" s="103" t="s">
        <v>40</v>
      </c>
      <c r="H90" s="103" t="s">
        <v>40</v>
      </c>
      <c r="I90" s="103">
        <v>59.261810302734375</v>
      </c>
      <c r="J90" s="103">
        <v>60.595405578613281</v>
      </c>
      <c r="K90" s="103">
        <v>60.352024078369141</v>
      </c>
      <c r="L90" s="103">
        <v>55.608058929443359</v>
      </c>
      <c r="M90" s="103">
        <v>54.929698944091797</v>
      </c>
      <c r="N90" s="103">
        <v>50.893913269042969</v>
      </c>
      <c r="O90" s="103">
        <v>50.376804351806641</v>
      </c>
      <c r="P90" s="103">
        <v>32.144187927246094</v>
      </c>
      <c r="Q90" s="103">
        <v>32.130680084228516</v>
      </c>
      <c r="R90" s="103">
        <v>32.156242370605469</v>
      </c>
    </row>
    <row r="91" spans="1:18">
      <c r="A91" s="155"/>
      <c r="B91" s="158"/>
      <c r="C91" s="40" t="s">
        <v>59</v>
      </c>
      <c r="D91" s="40"/>
      <c r="E91" s="101" t="s">
        <v>40</v>
      </c>
      <c r="F91" s="101" t="s">
        <v>40</v>
      </c>
      <c r="G91" s="101" t="s">
        <v>40</v>
      </c>
      <c r="H91" s="101" t="s">
        <v>40</v>
      </c>
      <c r="I91" s="101">
        <v>56.752613067626953</v>
      </c>
      <c r="J91" s="101">
        <v>57.629093170166016</v>
      </c>
      <c r="K91" s="101">
        <v>57.3604736328125</v>
      </c>
      <c r="L91" s="101">
        <v>57.149181365966797</v>
      </c>
      <c r="M91" s="101">
        <v>56.687770843505859</v>
      </c>
      <c r="N91" s="101">
        <v>53.251277923583984</v>
      </c>
      <c r="O91" s="101">
        <v>52.748889923095703</v>
      </c>
      <c r="P91" s="101">
        <v>46.294647216796875</v>
      </c>
      <c r="Q91" s="101">
        <v>46.289096832275391</v>
      </c>
      <c r="R91" s="101">
        <v>46.278770446777344</v>
      </c>
    </row>
    <row r="92" spans="1:18">
      <c r="A92" s="156"/>
      <c r="B92" s="159"/>
      <c r="C92" s="41" t="s">
        <v>60</v>
      </c>
      <c r="D92" s="41"/>
      <c r="E92" s="102" t="s">
        <v>40</v>
      </c>
      <c r="F92" s="102" t="s">
        <v>40</v>
      </c>
      <c r="G92" s="102" t="s">
        <v>40</v>
      </c>
      <c r="H92" s="102" t="s">
        <v>40</v>
      </c>
      <c r="I92" s="102">
        <v>51.0816650390625</v>
      </c>
      <c r="J92" s="102">
        <v>51.620109558105469</v>
      </c>
      <c r="K92" s="102">
        <v>51.453220367431641</v>
      </c>
      <c r="L92" s="102">
        <v>51.446979522705078</v>
      </c>
      <c r="M92" s="102">
        <v>51.143447875976563</v>
      </c>
      <c r="N92" s="102">
        <v>49.676795959472656</v>
      </c>
      <c r="O92" s="102">
        <v>49.379203796386719</v>
      </c>
      <c r="P92" s="102">
        <v>49.760623931884766</v>
      </c>
      <c r="Q92" s="102">
        <v>49.447647094726563</v>
      </c>
      <c r="R92" s="102">
        <v>49.347553253173828</v>
      </c>
    </row>
    <row r="93" spans="1:18">
      <c r="A93" s="160" t="s">
        <v>20</v>
      </c>
      <c r="B93" s="161"/>
      <c r="C93" s="42" t="s">
        <v>58</v>
      </c>
      <c r="D93" s="42"/>
      <c r="E93" s="103">
        <v>16.659669876098633</v>
      </c>
      <c r="F93" s="103">
        <v>18.267484664916992</v>
      </c>
      <c r="G93" s="103">
        <v>15.76152515411377</v>
      </c>
      <c r="H93" s="103">
        <v>16.671371459960938</v>
      </c>
      <c r="I93" s="103">
        <v>17.178258895874023</v>
      </c>
      <c r="J93" s="103">
        <v>17.58331298828125</v>
      </c>
      <c r="K93" s="103">
        <v>15.621311187744141</v>
      </c>
      <c r="L93" s="103">
        <v>12.918454170227051</v>
      </c>
      <c r="M93" s="103">
        <v>14.366730690002441</v>
      </c>
      <c r="N93" s="103">
        <v>18.390827178955078</v>
      </c>
      <c r="O93" s="103">
        <v>18.910839080810547</v>
      </c>
      <c r="P93" s="103">
        <v>19.546295166015625</v>
      </c>
      <c r="Q93" s="103">
        <v>19.63776969909668</v>
      </c>
      <c r="R93" s="103">
        <v>19.693822860717773</v>
      </c>
    </row>
    <row r="94" spans="1:18">
      <c r="A94" s="155"/>
      <c r="B94" s="158"/>
      <c r="C94" s="40" t="s">
        <v>59</v>
      </c>
      <c r="D94" s="40"/>
      <c r="E94" s="101">
        <v>19.395465850830078</v>
      </c>
      <c r="F94" s="101">
        <v>20.831565856933594</v>
      </c>
      <c r="G94" s="101">
        <v>18.253993988037109</v>
      </c>
      <c r="H94" s="101">
        <v>19.25794792175293</v>
      </c>
      <c r="I94" s="101">
        <v>19.848155975341797</v>
      </c>
      <c r="J94" s="101">
        <v>20.232824325561523</v>
      </c>
      <c r="K94" s="101">
        <v>20.187784194946289</v>
      </c>
      <c r="L94" s="101">
        <v>16.153648376464844</v>
      </c>
      <c r="M94" s="101">
        <v>17.437891006469727</v>
      </c>
      <c r="N94" s="101">
        <v>22.804538726806641</v>
      </c>
      <c r="O94" s="101">
        <v>23.29796028137207</v>
      </c>
      <c r="P94" s="101">
        <v>24.105836868286133</v>
      </c>
      <c r="Q94" s="101">
        <v>24.194196701049805</v>
      </c>
      <c r="R94" s="101">
        <v>24.240562438964844</v>
      </c>
    </row>
    <row r="95" spans="1:18">
      <c r="A95" s="156"/>
      <c r="B95" s="159"/>
      <c r="C95" s="41" t="s">
        <v>60</v>
      </c>
      <c r="D95" s="41"/>
      <c r="E95" s="102">
        <v>22.707624435424805</v>
      </c>
      <c r="F95" s="102">
        <v>23.556369781494141</v>
      </c>
      <c r="G95" s="102">
        <v>21.980560302734375</v>
      </c>
      <c r="H95" s="102">
        <v>22.531658172607422</v>
      </c>
      <c r="I95" s="102">
        <v>22.828336715698242</v>
      </c>
      <c r="J95" s="102">
        <v>23.068576812744141</v>
      </c>
      <c r="K95" s="102">
        <v>23.153535842895508</v>
      </c>
      <c r="L95" s="102">
        <v>20.57914924621582</v>
      </c>
      <c r="M95" s="102">
        <v>21.571821212768555</v>
      </c>
      <c r="N95" s="102">
        <v>25.252004623413086</v>
      </c>
      <c r="O95" s="102">
        <v>25.676532745361328</v>
      </c>
      <c r="P95" s="102">
        <v>26.684116363525391</v>
      </c>
      <c r="Q95" s="102">
        <v>26.764322280883789</v>
      </c>
      <c r="R95" s="102">
        <v>26.821117401123047</v>
      </c>
    </row>
    <row r="96" spans="1:18">
      <c r="A96" s="160" t="s">
        <v>0</v>
      </c>
      <c r="B96" s="161"/>
      <c r="C96" s="42" t="s">
        <v>58</v>
      </c>
      <c r="D96" s="42"/>
      <c r="E96" s="103">
        <v>31.948715209960937</v>
      </c>
      <c r="F96" s="103">
        <v>29.659059524536133</v>
      </c>
      <c r="G96" s="103">
        <v>30.033088684082031</v>
      </c>
      <c r="H96" s="103">
        <v>30.25787353515625</v>
      </c>
      <c r="I96" s="103">
        <v>29.411842346191406</v>
      </c>
      <c r="J96" s="103">
        <v>27.898021697998047</v>
      </c>
      <c r="K96" s="103">
        <v>24.807462692260742</v>
      </c>
      <c r="L96" s="103">
        <v>23.111186981201172</v>
      </c>
      <c r="M96" s="103">
        <v>21.955278396606445</v>
      </c>
      <c r="N96" s="103">
        <v>20.472122192382812</v>
      </c>
      <c r="O96" s="103">
        <v>19.91395378112793</v>
      </c>
      <c r="P96" s="103">
        <v>23.678215026855469</v>
      </c>
      <c r="Q96" s="103">
        <v>23.388076782226562</v>
      </c>
      <c r="R96" s="103">
        <v>23.311807632446289</v>
      </c>
    </row>
    <row r="97" spans="1:18">
      <c r="A97" s="155"/>
      <c r="B97" s="158"/>
      <c r="C97" s="40" t="s">
        <v>59</v>
      </c>
      <c r="D97" s="40"/>
      <c r="E97" s="101">
        <v>33.260391235351563</v>
      </c>
      <c r="F97" s="101">
        <v>31.283973693847656</v>
      </c>
      <c r="G97" s="101">
        <v>31.437294006347656</v>
      </c>
      <c r="H97" s="101">
        <v>31.680267333984375</v>
      </c>
      <c r="I97" s="101">
        <v>30.93107795715332</v>
      </c>
      <c r="J97" s="101">
        <v>29.623796463012695</v>
      </c>
      <c r="K97" s="101">
        <v>26.52391242980957</v>
      </c>
      <c r="L97" s="101">
        <v>24.9586181640625</v>
      </c>
      <c r="M97" s="101">
        <v>23.863063812255859</v>
      </c>
      <c r="N97" s="101">
        <v>22.513637542724609</v>
      </c>
      <c r="O97" s="101">
        <v>22.109092712402344</v>
      </c>
      <c r="P97" s="101">
        <v>24.931406021118164</v>
      </c>
      <c r="Q97" s="101">
        <v>24.801786422729492</v>
      </c>
      <c r="R97" s="101">
        <v>24.645505905151367</v>
      </c>
    </row>
    <row r="98" spans="1:18">
      <c r="A98" s="156"/>
      <c r="B98" s="159"/>
      <c r="C98" s="41" t="s">
        <v>60</v>
      </c>
      <c r="D98" s="41"/>
      <c r="E98" s="102">
        <v>34.118991851806641</v>
      </c>
      <c r="F98" s="102">
        <v>31.882713317871094</v>
      </c>
      <c r="G98" s="102">
        <v>32.464191436767578</v>
      </c>
      <c r="H98" s="102">
        <v>32.698246002197266</v>
      </c>
      <c r="I98" s="102">
        <v>32.329189300537109</v>
      </c>
      <c r="J98" s="102">
        <v>31.639650344848633</v>
      </c>
      <c r="K98" s="102">
        <v>28.664739608764648</v>
      </c>
      <c r="L98" s="102">
        <v>27.599788665771484</v>
      </c>
      <c r="M98" s="102">
        <v>26.060272216796875</v>
      </c>
      <c r="N98" s="102">
        <v>25.096412658691406</v>
      </c>
      <c r="O98" s="102">
        <v>24.846336364746094</v>
      </c>
      <c r="P98" s="102">
        <v>26.756366729736328</v>
      </c>
      <c r="Q98" s="102">
        <v>26.824367523193359</v>
      </c>
      <c r="R98" s="102">
        <v>26.361627578735352</v>
      </c>
    </row>
    <row r="99" spans="1:18">
      <c r="A99" s="160" t="s">
        <v>25</v>
      </c>
      <c r="B99" s="161"/>
      <c r="C99" s="42" t="s">
        <v>58</v>
      </c>
      <c r="D99" s="42"/>
      <c r="E99" s="103">
        <v>27.737396240234375</v>
      </c>
      <c r="F99" s="103">
        <v>27.777816772460937</v>
      </c>
      <c r="G99" s="103">
        <v>29.408260345458984</v>
      </c>
      <c r="H99" s="103">
        <v>29.553726196289063</v>
      </c>
      <c r="I99" s="103">
        <v>30.300882339477539</v>
      </c>
      <c r="J99" s="103">
        <v>30.392389297485352</v>
      </c>
      <c r="K99" s="103">
        <v>30.506052017211914</v>
      </c>
      <c r="L99" s="103">
        <v>32.141025543212891</v>
      </c>
      <c r="M99" s="103">
        <v>27.249109268188477</v>
      </c>
      <c r="N99" s="103">
        <v>28.598220825195312</v>
      </c>
      <c r="O99" s="103">
        <v>27.917318344116211</v>
      </c>
      <c r="P99" s="103">
        <v>26.602558135986328</v>
      </c>
      <c r="Q99" s="103">
        <v>27.16462516784668</v>
      </c>
      <c r="R99" s="103">
        <v>27.374074935913086</v>
      </c>
    </row>
    <row r="100" spans="1:18">
      <c r="A100" s="155"/>
      <c r="B100" s="158"/>
      <c r="C100" s="40" t="s">
        <v>59</v>
      </c>
      <c r="D100" s="40"/>
      <c r="E100" s="101">
        <v>28.949590682983398</v>
      </c>
      <c r="F100" s="101">
        <v>28.946645736694336</v>
      </c>
      <c r="G100" s="101">
        <v>29.925601959228516</v>
      </c>
      <c r="H100" s="101">
        <v>30.07072639465332</v>
      </c>
      <c r="I100" s="101">
        <v>30.662731170654297</v>
      </c>
      <c r="J100" s="101">
        <v>30.79777717590332</v>
      </c>
      <c r="K100" s="101">
        <v>30.80775260925293</v>
      </c>
      <c r="L100" s="101">
        <v>31.938192367553711</v>
      </c>
      <c r="M100" s="101">
        <v>28.317058563232422</v>
      </c>
      <c r="N100" s="101">
        <v>29.305736541748047</v>
      </c>
      <c r="O100" s="101">
        <v>28.553915023803711</v>
      </c>
      <c r="P100" s="101">
        <v>27.698465347290039</v>
      </c>
      <c r="Q100" s="101">
        <v>28.152658462524414</v>
      </c>
      <c r="R100" s="101">
        <v>28.30744743347168</v>
      </c>
    </row>
    <row r="101" spans="1:18">
      <c r="A101" s="156"/>
      <c r="B101" s="159"/>
      <c r="C101" s="41" t="s">
        <v>60</v>
      </c>
      <c r="D101" s="41"/>
      <c r="E101" s="102">
        <v>30.82368278503418</v>
      </c>
      <c r="F101" s="102">
        <v>30.477165222167969</v>
      </c>
      <c r="G101" s="102">
        <v>31.100984573364258</v>
      </c>
      <c r="H101" s="102">
        <v>31.227560043334961</v>
      </c>
      <c r="I101" s="102">
        <v>31.566686630249023</v>
      </c>
      <c r="J101" s="102">
        <v>31.597770690917969</v>
      </c>
      <c r="K101" s="102">
        <v>31.500705718994141</v>
      </c>
      <c r="L101" s="102">
        <v>31.914852142333984</v>
      </c>
      <c r="M101" s="102">
        <v>29.766632080078125</v>
      </c>
      <c r="N101" s="102">
        <v>30.387729644775391</v>
      </c>
      <c r="O101" s="102">
        <v>29.855022430419922</v>
      </c>
      <c r="P101" s="102">
        <v>28.964639663696289</v>
      </c>
      <c r="Q101" s="102">
        <v>29.496627807617187</v>
      </c>
      <c r="R101" s="102">
        <v>29.594165802001953</v>
      </c>
    </row>
    <row r="102" spans="1:18">
      <c r="A102" s="160" t="s">
        <v>21</v>
      </c>
      <c r="B102" s="161"/>
      <c r="C102" s="42" t="s">
        <v>58</v>
      </c>
      <c r="D102" s="42"/>
      <c r="E102" s="103" t="s">
        <v>40</v>
      </c>
      <c r="F102" s="103" t="s">
        <v>40</v>
      </c>
      <c r="G102" s="103" t="s">
        <v>40</v>
      </c>
      <c r="H102" s="103" t="s">
        <v>40</v>
      </c>
      <c r="I102" s="103">
        <v>28.406057357788086</v>
      </c>
      <c r="J102" s="103">
        <v>28.350006103515625</v>
      </c>
      <c r="K102" s="103">
        <v>28.350004196166992</v>
      </c>
      <c r="L102" s="103">
        <v>20.272283554077148</v>
      </c>
      <c r="M102" s="103">
        <v>20.319553375244141</v>
      </c>
      <c r="N102" s="103">
        <v>20.402572631835938</v>
      </c>
      <c r="O102" s="103">
        <v>20.407817840576172</v>
      </c>
      <c r="P102" s="103">
        <v>20.421695709228516</v>
      </c>
      <c r="Q102" s="103">
        <v>20.656085968017578</v>
      </c>
      <c r="R102" s="103">
        <v>23.146310806274414</v>
      </c>
    </row>
    <row r="103" spans="1:18">
      <c r="A103" s="155"/>
      <c r="B103" s="158"/>
      <c r="C103" s="40" t="s">
        <v>59</v>
      </c>
      <c r="D103" s="40"/>
      <c r="E103" s="101" t="s">
        <v>40</v>
      </c>
      <c r="F103" s="101" t="s">
        <v>40</v>
      </c>
      <c r="G103" s="101" t="s">
        <v>40</v>
      </c>
      <c r="H103" s="101" t="s">
        <v>40</v>
      </c>
      <c r="I103" s="101">
        <v>29.470199584960938</v>
      </c>
      <c r="J103" s="101">
        <v>29.260992050170898</v>
      </c>
      <c r="K103" s="101">
        <v>28.415634155273437</v>
      </c>
      <c r="L103" s="101">
        <v>22.668601989746094</v>
      </c>
      <c r="M103" s="101">
        <v>22.653326034545898</v>
      </c>
      <c r="N103" s="101">
        <v>23.041149139404297</v>
      </c>
      <c r="O103" s="101">
        <v>23.128791809082031</v>
      </c>
      <c r="P103" s="101">
        <v>23.302280426025391</v>
      </c>
      <c r="Q103" s="101">
        <v>23.662385940551758</v>
      </c>
      <c r="R103" s="101">
        <v>25.585351943969727</v>
      </c>
    </row>
    <row r="104" spans="1:18">
      <c r="A104" s="156"/>
      <c r="B104" s="159"/>
      <c r="C104" s="41" t="s">
        <v>60</v>
      </c>
      <c r="D104" s="41"/>
      <c r="E104" s="102" t="s">
        <v>40</v>
      </c>
      <c r="F104" s="102" t="s">
        <v>40</v>
      </c>
      <c r="G104" s="102" t="s">
        <v>40</v>
      </c>
      <c r="H104" s="102" t="s">
        <v>40</v>
      </c>
      <c r="I104" s="102">
        <v>30.503028869628906</v>
      </c>
      <c r="J104" s="102">
        <v>30.362863540649414</v>
      </c>
      <c r="K104" s="102">
        <v>29.796468734741211</v>
      </c>
      <c r="L104" s="102">
        <v>25.945962905883789</v>
      </c>
      <c r="M104" s="102">
        <v>25.935724258422852</v>
      </c>
      <c r="N104" s="102">
        <v>26.215360641479492</v>
      </c>
      <c r="O104" s="102">
        <v>26.274089813232422</v>
      </c>
      <c r="P104" s="102">
        <v>26.390327453613281</v>
      </c>
      <c r="Q104" s="102">
        <v>26.664268493652344</v>
      </c>
      <c r="R104" s="102">
        <v>27.952655792236328</v>
      </c>
    </row>
    <row r="105" spans="1:18">
      <c r="A105" s="160" t="s">
        <v>33</v>
      </c>
      <c r="B105" s="161"/>
      <c r="C105" s="42" t="s">
        <v>58</v>
      </c>
      <c r="D105" s="42"/>
      <c r="E105" s="103">
        <v>42.548618316650391</v>
      </c>
      <c r="F105" s="103">
        <v>42.675750732421875</v>
      </c>
      <c r="G105" s="103">
        <v>44.010383605957031</v>
      </c>
      <c r="H105" s="103">
        <v>44.124847412109375</v>
      </c>
      <c r="I105" s="103">
        <v>44.109752655029297</v>
      </c>
      <c r="J105" s="103">
        <v>43.765243530273438</v>
      </c>
      <c r="K105" s="103">
        <v>42.679431915283203</v>
      </c>
      <c r="L105" s="103">
        <v>49.507881164550781</v>
      </c>
      <c r="M105" s="103">
        <v>52.343544006347656</v>
      </c>
      <c r="N105" s="103">
        <v>52.188610076904297</v>
      </c>
      <c r="O105" s="103">
        <v>49.638050079345703</v>
      </c>
      <c r="P105" s="103">
        <v>51.531917572021484</v>
      </c>
      <c r="Q105" s="103">
        <v>49.103488922119141</v>
      </c>
      <c r="R105" s="103">
        <v>48.506217956542969</v>
      </c>
    </row>
    <row r="106" spans="1:18">
      <c r="A106" s="155"/>
      <c r="B106" s="158"/>
      <c r="C106" s="40" t="s">
        <v>59</v>
      </c>
      <c r="D106" s="40"/>
      <c r="E106" s="101">
        <v>39.872104644775391</v>
      </c>
      <c r="F106" s="101">
        <v>39.966972351074219</v>
      </c>
      <c r="G106" s="101">
        <v>41.216709136962891</v>
      </c>
      <c r="H106" s="101">
        <v>41.302131652832031</v>
      </c>
      <c r="I106" s="101">
        <v>41.290851593017578</v>
      </c>
      <c r="J106" s="101">
        <v>41.033767700195313</v>
      </c>
      <c r="K106" s="101">
        <v>40.223461151123047</v>
      </c>
      <c r="L106" s="101">
        <v>44.811851501464844</v>
      </c>
      <c r="M106" s="101">
        <v>46.928035736083984</v>
      </c>
      <c r="N106" s="101">
        <v>46.812412261962891</v>
      </c>
      <c r="O106" s="101">
        <v>47.549346923828125</v>
      </c>
      <c r="P106" s="101">
        <v>46.576057434082031</v>
      </c>
      <c r="Q106" s="101">
        <v>44.763797760009766</v>
      </c>
      <c r="R106" s="101">
        <v>44.318073272705078</v>
      </c>
    </row>
    <row r="107" spans="1:18">
      <c r="A107" s="156"/>
      <c r="B107" s="159"/>
      <c r="C107" s="41" t="s">
        <v>60</v>
      </c>
      <c r="D107" s="41"/>
      <c r="E107" s="102">
        <v>37.274299621582031</v>
      </c>
      <c r="F107" s="102">
        <v>37.337863922119141</v>
      </c>
      <c r="G107" s="102">
        <v>38.505199432373047</v>
      </c>
      <c r="H107" s="102">
        <v>38.562423706054688</v>
      </c>
      <c r="I107" s="102">
        <v>38.700157165527344</v>
      </c>
      <c r="J107" s="102">
        <v>38.909286499023438</v>
      </c>
      <c r="K107" s="102">
        <v>38.943214416503906</v>
      </c>
      <c r="L107" s="102">
        <v>41.402427673339844</v>
      </c>
      <c r="M107" s="102">
        <v>42.822952270507813</v>
      </c>
      <c r="N107" s="102">
        <v>43.009323120117188</v>
      </c>
      <c r="O107" s="102">
        <v>42.418064117431641</v>
      </c>
      <c r="P107" s="102">
        <v>41.765956878662109</v>
      </c>
      <c r="Q107" s="102">
        <v>40.551742553710938</v>
      </c>
      <c r="R107" s="102">
        <v>40.253108978271484</v>
      </c>
    </row>
    <row r="108" spans="1:18">
      <c r="A108" s="160" t="s">
        <v>34</v>
      </c>
      <c r="B108" s="161"/>
      <c r="C108" s="42" t="s">
        <v>58</v>
      </c>
      <c r="D108" s="42"/>
      <c r="E108" s="103">
        <v>38.559852600097656</v>
      </c>
      <c r="F108" s="103">
        <v>39.754375457763672</v>
      </c>
      <c r="G108" s="103">
        <v>36.021205902099609</v>
      </c>
      <c r="H108" s="103">
        <v>38.24798583984375</v>
      </c>
      <c r="I108" s="103">
        <v>39.169059753417969</v>
      </c>
      <c r="J108" s="103">
        <v>38.621726989746094</v>
      </c>
      <c r="K108" s="103">
        <v>37.743282318115234</v>
      </c>
      <c r="L108" s="103">
        <v>36.930194854736328</v>
      </c>
      <c r="M108" s="103">
        <v>44.255279541015625</v>
      </c>
      <c r="N108" s="103">
        <v>43.069259643554688</v>
      </c>
      <c r="O108" s="103">
        <v>40.582050323486328</v>
      </c>
      <c r="P108" s="103">
        <v>38.997604370117187</v>
      </c>
      <c r="Q108" s="103">
        <v>41.011653900146484</v>
      </c>
      <c r="R108" s="103">
        <v>40.668216705322266</v>
      </c>
    </row>
    <row r="109" spans="1:18">
      <c r="A109" s="155"/>
      <c r="B109" s="158"/>
      <c r="C109" s="40" t="s">
        <v>59</v>
      </c>
      <c r="D109" s="40"/>
      <c r="E109" s="101">
        <v>36.251560211181641</v>
      </c>
      <c r="F109" s="101">
        <v>37.093528747558594</v>
      </c>
      <c r="G109" s="101">
        <v>34.258110046386719</v>
      </c>
      <c r="H109" s="101">
        <v>35.907829284667969</v>
      </c>
      <c r="I109" s="101">
        <v>36.56982421875</v>
      </c>
      <c r="J109" s="101">
        <v>36.161365509033203</v>
      </c>
      <c r="K109" s="101">
        <v>35.505809783935547</v>
      </c>
      <c r="L109" s="101">
        <v>34.472095489501953</v>
      </c>
      <c r="M109" s="101">
        <v>40.479694366455078</v>
      </c>
      <c r="N109" s="101">
        <v>39.594593048095703</v>
      </c>
      <c r="O109" s="101">
        <v>37.231006622314453</v>
      </c>
      <c r="P109" s="101">
        <v>36.062541961669922</v>
      </c>
      <c r="Q109" s="101">
        <v>38.0400390625</v>
      </c>
      <c r="R109" s="101">
        <v>37.783744812011719</v>
      </c>
    </row>
    <row r="110" spans="1:18">
      <c r="A110" s="166"/>
      <c r="B110" s="162"/>
      <c r="C110" s="96" t="s">
        <v>60</v>
      </c>
      <c r="D110" s="96"/>
      <c r="E110" s="102">
        <v>34.011173248291016</v>
      </c>
      <c r="F110" s="102">
        <v>34.510944366455078</v>
      </c>
      <c r="G110" s="102">
        <v>32.546855926513672</v>
      </c>
      <c r="H110" s="102">
        <v>33.636497497558594</v>
      </c>
      <c r="I110" s="102">
        <v>34.047027587890625</v>
      </c>
      <c r="J110" s="102">
        <v>33.773368835449219</v>
      </c>
      <c r="K110" s="102">
        <v>33.334152221679688</v>
      </c>
      <c r="L110" s="102">
        <v>32.790054321289063</v>
      </c>
      <c r="M110" s="102">
        <v>36.815139770507813</v>
      </c>
      <c r="N110" s="102">
        <v>36.222126007080078</v>
      </c>
      <c r="O110" s="102">
        <v>33.978523254394531</v>
      </c>
      <c r="P110" s="102">
        <v>33.213802337646484</v>
      </c>
      <c r="Q110" s="102">
        <v>35.155826568603516</v>
      </c>
      <c r="R110" s="102">
        <v>34.984107971191406</v>
      </c>
    </row>
    <row r="111" spans="1:18">
      <c r="A111" s="163" t="s">
        <v>56</v>
      </c>
      <c r="B111" s="157"/>
      <c r="C111" s="39" t="s">
        <v>58</v>
      </c>
      <c r="D111" s="39"/>
      <c r="E111" s="100">
        <f>AVERAGE(E6,E9,E12,E15,E21,E24,E30,E33,E36,E39,E42,E45,E48,E54,E57,E60,E66,E72,E75,E78,E81,E84,E87,E93,E96,E99,E105,E108)</f>
        <v>36.807840897568632</v>
      </c>
      <c r="F111" s="100">
        <f t="shared" ref="F111:R111" si="0">AVERAGE(F6,F9,F12,F15,F21,F24,F30,F33,F36,F39,F42,F45,F48,F54,F57,F60,F66,F72,F75,F78,F81,F84,F87,F93,F96,F99,F105,F108)</f>
        <v>37.402661768453463</v>
      </c>
      <c r="G111" s="100">
        <f t="shared" si="0"/>
        <v>36.7216493423496</v>
      </c>
      <c r="H111" s="100">
        <f t="shared" si="0"/>
        <v>35.703596446130959</v>
      </c>
      <c r="I111" s="100">
        <f t="shared" si="0"/>
        <v>35.853671210152761</v>
      </c>
      <c r="J111" s="100">
        <f t="shared" si="0"/>
        <v>35.009487016924787</v>
      </c>
      <c r="K111" s="100">
        <f t="shared" si="0"/>
        <v>34.093741868223461</v>
      </c>
      <c r="L111" s="100">
        <f t="shared" si="0"/>
        <v>35.647804089954924</v>
      </c>
      <c r="M111" s="100">
        <f t="shared" si="0"/>
        <v>36.398750611713957</v>
      </c>
      <c r="N111" s="100">
        <f t="shared" si="0"/>
        <v>36.077687523194719</v>
      </c>
      <c r="O111" s="100">
        <f t="shared" si="0"/>
        <v>36.270621231624055</v>
      </c>
      <c r="P111" s="100">
        <f t="shared" si="0"/>
        <v>36.41072882924761</v>
      </c>
      <c r="Q111" s="100">
        <f t="shared" si="0"/>
        <v>36.829824311392649</v>
      </c>
      <c r="R111" s="100">
        <f t="shared" si="0"/>
        <v>32.995317433561596</v>
      </c>
    </row>
    <row r="112" spans="1:18">
      <c r="A112" s="164"/>
      <c r="B112" s="158"/>
      <c r="C112" s="40" t="s">
        <v>59</v>
      </c>
      <c r="D112" s="40"/>
      <c r="E112" s="101">
        <f t="shared" ref="E112:R113" si="1">AVERAGE(E7,E10,E13,E16,E22,E25,E31,E34,E37,E40,E43,E46,E49,E55,E58,E61,E67,E73,E76,E79,E82,E85,E88,E94,E97,E100,E106,E109)</f>
        <v>36.570140285151346</v>
      </c>
      <c r="F112" s="101">
        <f t="shared" si="1"/>
        <v>36.817804157733917</v>
      </c>
      <c r="G112" s="101">
        <f t="shared" si="1"/>
        <v>36.189545810222626</v>
      </c>
      <c r="H112" s="101">
        <f t="shared" si="1"/>
        <v>36.03752408708845</v>
      </c>
      <c r="I112" s="101">
        <f t="shared" si="1"/>
        <v>36.190612043653218</v>
      </c>
      <c r="J112" s="101">
        <f t="shared" si="1"/>
        <v>35.874904104641509</v>
      </c>
      <c r="K112" s="101">
        <f t="shared" si="1"/>
        <v>34.849544422967092</v>
      </c>
      <c r="L112" s="101">
        <f t="shared" si="1"/>
        <v>35.701373202460154</v>
      </c>
      <c r="M112" s="101">
        <f t="shared" si="1"/>
        <v>36.156814200537546</v>
      </c>
      <c r="N112" s="101">
        <f t="shared" si="1"/>
        <v>35.865668313843862</v>
      </c>
      <c r="O112" s="101">
        <f t="shared" si="1"/>
        <v>36.093136583055767</v>
      </c>
      <c r="P112" s="101">
        <f t="shared" si="1"/>
        <v>36.228028638022288</v>
      </c>
      <c r="Q112" s="101">
        <f t="shared" si="1"/>
        <v>36.83563355037144</v>
      </c>
      <c r="R112" s="101">
        <f t="shared" si="1"/>
        <v>34.062865964003969</v>
      </c>
    </row>
    <row r="113" spans="1:18">
      <c r="A113" s="165"/>
      <c r="B113" s="162"/>
      <c r="C113" s="96" t="s">
        <v>60</v>
      </c>
      <c r="D113" s="96"/>
      <c r="E113" s="104">
        <f t="shared" si="1"/>
        <v>36.371322291237966</v>
      </c>
      <c r="F113" s="104">
        <f t="shared" si="1"/>
        <v>36.462606736591887</v>
      </c>
      <c r="G113" s="104">
        <f t="shared" si="1"/>
        <v>36.025085687637329</v>
      </c>
      <c r="H113" s="104">
        <f t="shared" si="1"/>
        <v>35.909248862947734</v>
      </c>
      <c r="I113" s="104">
        <f t="shared" si="1"/>
        <v>35.998180389404297</v>
      </c>
      <c r="J113" s="104">
        <f t="shared" si="1"/>
        <v>36.244889395577566</v>
      </c>
      <c r="K113" s="104">
        <f t="shared" si="1"/>
        <v>35.65260240009853</v>
      </c>
      <c r="L113" s="104">
        <f t="shared" si="1"/>
        <v>36.19866803714207</v>
      </c>
      <c r="M113" s="104">
        <f t="shared" si="1"/>
        <v>36.446142298834665</v>
      </c>
      <c r="N113" s="104">
        <f t="shared" si="1"/>
        <v>36.112097978591919</v>
      </c>
      <c r="O113" s="104">
        <f t="shared" si="1"/>
        <v>36.435494559151785</v>
      </c>
      <c r="P113" s="104">
        <f t="shared" si="1"/>
        <v>36.505822624479023</v>
      </c>
      <c r="Q113" s="104">
        <f t="shared" si="1"/>
        <v>37.035666567938669</v>
      </c>
      <c r="R113" s="104">
        <f t="shared" si="1"/>
        <v>35.341434172221589</v>
      </c>
    </row>
    <row r="114" spans="1:18">
      <c r="A114" s="155" t="s">
        <v>31</v>
      </c>
      <c r="B114" s="158"/>
      <c r="C114" s="95" t="s">
        <v>58</v>
      </c>
      <c r="D114" s="95"/>
      <c r="E114" s="105" t="s">
        <v>40</v>
      </c>
      <c r="F114" s="105" t="s">
        <v>40</v>
      </c>
      <c r="G114" s="105" t="s">
        <v>40</v>
      </c>
      <c r="H114" s="105" t="s">
        <v>40</v>
      </c>
      <c r="I114" s="105" t="s">
        <v>40</v>
      </c>
      <c r="J114" s="105" t="s">
        <v>40</v>
      </c>
      <c r="K114" s="105" t="s">
        <v>40</v>
      </c>
      <c r="L114" s="103">
        <v>21.700002670288086</v>
      </c>
      <c r="M114" s="103">
        <v>21.699995040893555</v>
      </c>
      <c r="N114" s="103">
        <v>20.889989852905273</v>
      </c>
      <c r="O114" s="103">
        <v>21.610000610351562</v>
      </c>
      <c r="P114" s="103">
        <v>21.610000610351562</v>
      </c>
      <c r="Q114" s="103">
        <v>21.610000610351562</v>
      </c>
      <c r="R114" s="103">
        <v>21.610000610351562</v>
      </c>
    </row>
    <row r="115" spans="1:18">
      <c r="A115" s="155"/>
      <c r="B115" s="158"/>
      <c r="C115" s="40" t="s">
        <v>59</v>
      </c>
      <c r="D115" s="40"/>
      <c r="E115" s="101" t="s">
        <v>40</v>
      </c>
      <c r="F115" s="101" t="s">
        <v>40</v>
      </c>
      <c r="G115" s="101" t="s">
        <v>40</v>
      </c>
      <c r="H115" s="101" t="s">
        <v>40</v>
      </c>
      <c r="I115" s="101" t="s">
        <v>40</v>
      </c>
      <c r="J115" s="101" t="s">
        <v>40</v>
      </c>
      <c r="K115" s="101" t="s">
        <v>40</v>
      </c>
      <c r="L115" s="101">
        <v>21.699995040893555</v>
      </c>
      <c r="M115" s="101">
        <v>21.700006484985352</v>
      </c>
      <c r="N115" s="101">
        <v>20.889987945556641</v>
      </c>
      <c r="O115" s="101">
        <v>21.610004425048828</v>
      </c>
      <c r="P115" s="101">
        <v>21.610000610351562</v>
      </c>
      <c r="Q115" s="101">
        <v>21.610000610351562</v>
      </c>
      <c r="R115" s="101">
        <v>21.610000610351562</v>
      </c>
    </row>
    <row r="116" spans="1:18">
      <c r="A116" s="156"/>
      <c r="B116" s="159"/>
      <c r="C116" s="41" t="s">
        <v>60</v>
      </c>
      <c r="D116" s="41"/>
      <c r="E116" s="102" t="s">
        <v>40</v>
      </c>
      <c r="F116" s="102" t="s">
        <v>40</v>
      </c>
      <c r="G116" s="102" t="s">
        <v>40</v>
      </c>
      <c r="H116" s="102" t="s">
        <v>40</v>
      </c>
      <c r="I116" s="102" t="s">
        <v>40</v>
      </c>
      <c r="J116" s="102" t="s">
        <v>40</v>
      </c>
      <c r="K116" s="102" t="s">
        <v>40</v>
      </c>
      <c r="L116" s="102">
        <v>21.700008392333984</v>
      </c>
      <c r="M116" s="102">
        <v>21.699995040893555</v>
      </c>
      <c r="N116" s="102">
        <v>20.889995574951172</v>
      </c>
      <c r="O116" s="102">
        <v>21.609994888305664</v>
      </c>
      <c r="P116" s="102">
        <v>21.610000610351562</v>
      </c>
      <c r="Q116" s="102">
        <v>21.610000610351562</v>
      </c>
      <c r="R116" s="102">
        <v>21.610000610351562</v>
      </c>
    </row>
    <row r="117" spans="1:18">
      <c r="A117" s="160" t="s">
        <v>41</v>
      </c>
      <c r="B117" s="161"/>
      <c r="C117" s="42" t="s">
        <v>58</v>
      </c>
      <c r="D117" s="42"/>
      <c r="E117" s="103" t="s">
        <v>40</v>
      </c>
      <c r="F117" s="103" t="s">
        <v>40</v>
      </c>
      <c r="G117" s="103" t="s">
        <v>40</v>
      </c>
      <c r="H117" s="103" t="s">
        <v>40</v>
      </c>
      <c r="I117" s="103" t="s">
        <v>40</v>
      </c>
      <c r="J117" s="103" t="s">
        <v>40</v>
      </c>
      <c r="K117" s="103" t="s">
        <v>40</v>
      </c>
      <c r="L117" s="103" t="s">
        <v>40</v>
      </c>
      <c r="M117" s="103" t="s">
        <v>40</v>
      </c>
      <c r="N117" s="103" t="s">
        <v>40</v>
      </c>
      <c r="O117" s="103" t="s">
        <v>40</v>
      </c>
      <c r="P117" s="103" t="s">
        <v>40</v>
      </c>
      <c r="Q117" s="103">
        <v>34.310527801513672</v>
      </c>
      <c r="R117" s="103">
        <v>34.300510406494141</v>
      </c>
    </row>
    <row r="118" spans="1:18">
      <c r="A118" s="155"/>
      <c r="B118" s="158"/>
      <c r="C118" s="40" t="s">
        <v>59</v>
      </c>
      <c r="D118" s="40"/>
      <c r="E118" s="101" t="s">
        <v>40</v>
      </c>
      <c r="F118" s="101" t="s">
        <v>40</v>
      </c>
      <c r="G118" s="101" t="s">
        <v>40</v>
      </c>
      <c r="H118" s="101" t="s">
        <v>40</v>
      </c>
      <c r="I118" s="101" t="s">
        <v>40</v>
      </c>
      <c r="J118" s="101" t="s">
        <v>40</v>
      </c>
      <c r="K118" s="101" t="s">
        <v>40</v>
      </c>
      <c r="L118" s="101" t="s">
        <v>40</v>
      </c>
      <c r="M118" s="101" t="s">
        <v>40</v>
      </c>
      <c r="N118" s="101" t="s">
        <v>40</v>
      </c>
      <c r="O118" s="101" t="s">
        <v>40</v>
      </c>
      <c r="P118" s="101" t="s">
        <v>40</v>
      </c>
      <c r="Q118" s="101">
        <v>32.870155334472656</v>
      </c>
      <c r="R118" s="101">
        <v>32.901557922363281</v>
      </c>
    </row>
    <row r="119" spans="1:18">
      <c r="A119" s="156"/>
      <c r="B119" s="159"/>
      <c r="C119" s="41" t="s">
        <v>60</v>
      </c>
      <c r="D119" s="41"/>
      <c r="E119" s="102" t="s">
        <v>40</v>
      </c>
      <c r="F119" s="102" t="s">
        <v>40</v>
      </c>
      <c r="G119" s="102" t="s">
        <v>40</v>
      </c>
      <c r="H119" s="102" t="s">
        <v>40</v>
      </c>
      <c r="I119" s="102" t="s">
        <v>40</v>
      </c>
      <c r="J119" s="102" t="s">
        <v>40</v>
      </c>
      <c r="K119" s="102" t="s">
        <v>40</v>
      </c>
      <c r="L119" s="102" t="s">
        <v>40</v>
      </c>
      <c r="M119" s="102" t="s">
        <v>40</v>
      </c>
      <c r="N119" s="102" t="s">
        <v>40</v>
      </c>
      <c r="O119" s="102" t="s">
        <v>40</v>
      </c>
      <c r="P119" s="102" t="s">
        <v>40</v>
      </c>
      <c r="Q119" s="102">
        <v>32.171165466308594</v>
      </c>
      <c r="R119" s="102">
        <v>32.166858673095703</v>
      </c>
    </row>
    <row r="120" spans="1:18">
      <c r="A120" s="160" t="s">
        <v>28</v>
      </c>
      <c r="B120" s="161"/>
      <c r="C120" s="42" t="s">
        <v>58</v>
      </c>
      <c r="D120" s="42"/>
      <c r="E120" s="103" t="s">
        <v>40</v>
      </c>
      <c r="F120" s="103" t="s">
        <v>40</v>
      </c>
      <c r="G120" s="103" t="s">
        <v>40</v>
      </c>
      <c r="H120" s="103" t="s">
        <v>40</v>
      </c>
      <c r="I120" s="103">
        <v>20.814540863037109</v>
      </c>
      <c r="J120" s="103">
        <v>19.393228530883789</v>
      </c>
      <c r="K120" s="103">
        <v>20.475839614868164</v>
      </c>
      <c r="L120" s="103">
        <v>19.783926010131836</v>
      </c>
      <c r="M120" s="103">
        <v>43.804477691650391</v>
      </c>
      <c r="N120" s="103">
        <v>46.289516448974609</v>
      </c>
      <c r="O120" s="103">
        <v>42.983005523681641</v>
      </c>
      <c r="P120" s="103">
        <v>36.135822296142578</v>
      </c>
      <c r="Q120" s="103">
        <v>40.543190002441406</v>
      </c>
      <c r="R120" s="103">
        <v>32.131519317626953</v>
      </c>
    </row>
    <row r="121" spans="1:18">
      <c r="A121" s="155"/>
      <c r="B121" s="158"/>
      <c r="C121" s="40" t="s">
        <v>59</v>
      </c>
      <c r="D121" s="40"/>
      <c r="E121" s="101" t="s">
        <v>40</v>
      </c>
      <c r="F121" s="101" t="s">
        <v>40</v>
      </c>
      <c r="G121" s="101" t="s">
        <v>40</v>
      </c>
      <c r="H121" s="101" t="s">
        <v>40</v>
      </c>
      <c r="I121" s="101">
        <v>24.667572021484375</v>
      </c>
      <c r="J121" s="101">
        <v>22.084497451782227</v>
      </c>
      <c r="K121" s="101">
        <v>22.892425537109375</v>
      </c>
      <c r="L121" s="101">
        <v>21.614870071411133</v>
      </c>
      <c r="M121" s="101">
        <v>39.540653228759766</v>
      </c>
      <c r="N121" s="101">
        <v>49.405071258544922</v>
      </c>
      <c r="O121" s="101">
        <v>46.690750122070313</v>
      </c>
      <c r="P121" s="101">
        <v>41.239433288574219</v>
      </c>
      <c r="Q121" s="101">
        <v>37.106857299804687</v>
      </c>
      <c r="R121" s="101">
        <v>31.057849884033203</v>
      </c>
    </row>
    <row r="122" spans="1:18">
      <c r="A122" s="156"/>
      <c r="B122" s="159"/>
      <c r="C122" s="41" t="s">
        <v>60</v>
      </c>
      <c r="D122" s="41"/>
      <c r="E122" s="102" t="s">
        <v>40</v>
      </c>
      <c r="F122" s="102" t="s">
        <v>40</v>
      </c>
      <c r="G122" s="102" t="s">
        <v>40</v>
      </c>
      <c r="H122" s="102" t="s">
        <v>40</v>
      </c>
      <c r="I122" s="102">
        <v>28.407270431518555</v>
      </c>
      <c r="J122" s="102">
        <v>24.696619033813477</v>
      </c>
      <c r="K122" s="102">
        <v>25.237930297851563</v>
      </c>
      <c r="L122" s="102">
        <v>23.391956329345703</v>
      </c>
      <c r="M122" s="102">
        <v>35.402240753173828</v>
      </c>
      <c r="N122" s="102">
        <v>42.011390686035156</v>
      </c>
      <c r="O122" s="102">
        <v>40.192802429199219</v>
      </c>
      <c r="P122" s="102">
        <v>36.540420532226562</v>
      </c>
      <c r="Q122" s="102">
        <v>33.771595001220703</v>
      </c>
      <c r="R122" s="102">
        <v>30.015758514404297</v>
      </c>
    </row>
    <row r="123" spans="1:18">
      <c r="A123" s="160" t="s">
        <v>29</v>
      </c>
      <c r="B123" s="161"/>
      <c r="C123" s="42" t="s">
        <v>58</v>
      </c>
      <c r="D123" s="42"/>
      <c r="E123" s="103" t="s">
        <v>40</v>
      </c>
      <c r="F123" s="103" t="s">
        <v>40</v>
      </c>
      <c r="G123" s="103" t="s">
        <v>40</v>
      </c>
      <c r="H123" s="103" t="s">
        <v>40</v>
      </c>
      <c r="I123" s="103">
        <v>33.491184234619141</v>
      </c>
      <c r="J123" s="103">
        <v>35.277927398681641</v>
      </c>
      <c r="K123" s="103">
        <v>34.18548583984375</v>
      </c>
      <c r="L123" s="103">
        <v>36.127655029296875</v>
      </c>
      <c r="M123" s="103">
        <v>35.256187438964844</v>
      </c>
      <c r="N123" s="103">
        <v>35.900421142578125</v>
      </c>
      <c r="O123" s="103">
        <v>33.503456115722656</v>
      </c>
      <c r="P123" s="103">
        <v>28.929412841796875</v>
      </c>
      <c r="Q123" s="103">
        <v>26.661039352416992</v>
      </c>
      <c r="R123" s="103">
        <v>25.809661865234375</v>
      </c>
    </row>
    <row r="124" spans="1:18">
      <c r="A124" s="155"/>
      <c r="B124" s="158"/>
      <c r="C124" s="40" t="s">
        <v>59</v>
      </c>
      <c r="D124" s="40"/>
      <c r="E124" s="101" t="s">
        <v>40</v>
      </c>
      <c r="F124" s="101" t="s">
        <v>40</v>
      </c>
      <c r="G124" s="101" t="s">
        <v>40</v>
      </c>
      <c r="H124" s="101" t="s">
        <v>40</v>
      </c>
      <c r="I124" s="101">
        <v>32.959506988525391</v>
      </c>
      <c r="J124" s="101">
        <v>34.46697998046875</v>
      </c>
      <c r="K124" s="101">
        <v>33.3466796875</v>
      </c>
      <c r="L124" s="101">
        <v>34.407688140869141</v>
      </c>
      <c r="M124" s="101">
        <v>33.332260131835937</v>
      </c>
      <c r="N124" s="101">
        <v>32.860630035400391</v>
      </c>
      <c r="O124" s="101">
        <v>30.660789489746094</v>
      </c>
      <c r="P124" s="101">
        <v>27.247322082519531</v>
      </c>
      <c r="Q124" s="101">
        <v>25.554506301879883</v>
      </c>
      <c r="R124" s="101">
        <v>24.893777847290039</v>
      </c>
    </row>
    <row r="125" spans="1:18">
      <c r="A125" s="156"/>
      <c r="B125" s="159"/>
      <c r="C125" s="41" t="s">
        <v>60</v>
      </c>
      <c r="D125" s="41"/>
      <c r="E125" s="102" t="s">
        <v>40</v>
      </c>
      <c r="F125" s="102" t="s">
        <v>40</v>
      </c>
      <c r="G125" s="102" t="s">
        <v>40</v>
      </c>
      <c r="H125" s="102" t="s">
        <v>40</v>
      </c>
      <c r="I125" s="102">
        <v>35.158313751220703</v>
      </c>
      <c r="J125" s="102">
        <v>35.984935760498047</v>
      </c>
      <c r="K125" s="102">
        <v>33.471614837646484</v>
      </c>
      <c r="L125" s="102">
        <v>32.152198791503906</v>
      </c>
      <c r="M125" s="102">
        <v>31.17205810546875</v>
      </c>
      <c r="N125" s="102">
        <v>30.904239654541016</v>
      </c>
      <c r="O125" s="102">
        <v>30.163843154907227</v>
      </c>
      <c r="P125" s="102">
        <v>27.61442756652832</v>
      </c>
      <c r="Q125" s="102">
        <v>26.944665908813477</v>
      </c>
      <c r="R125" s="102">
        <v>26.297513961791992</v>
      </c>
    </row>
    <row r="126" spans="1:18">
      <c r="A126" s="160" t="s">
        <v>32</v>
      </c>
      <c r="B126" s="161"/>
      <c r="C126" s="42" t="s">
        <v>58</v>
      </c>
      <c r="D126" s="42"/>
      <c r="E126" s="103" t="s">
        <v>40</v>
      </c>
      <c r="F126" s="103" t="s">
        <v>40</v>
      </c>
      <c r="G126" s="103" t="s">
        <v>40</v>
      </c>
      <c r="H126" s="103" t="s">
        <v>40</v>
      </c>
      <c r="I126" s="103" t="s">
        <v>40</v>
      </c>
      <c r="J126" s="103" t="s">
        <v>40</v>
      </c>
      <c r="K126" s="103" t="s">
        <v>40</v>
      </c>
      <c r="L126" s="103">
        <v>25.770309448242188</v>
      </c>
      <c r="M126" s="103">
        <v>26.598394393920898</v>
      </c>
      <c r="N126" s="103">
        <v>26.671749114990234</v>
      </c>
      <c r="O126" s="103">
        <v>31.570213317871094</v>
      </c>
      <c r="P126" s="103">
        <v>31.579196929931641</v>
      </c>
      <c r="Q126" s="103">
        <v>26.737323760986328</v>
      </c>
      <c r="R126" s="103">
        <v>26.943332672119141</v>
      </c>
    </row>
    <row r="127" spans="1:18">
      <c r="A127" s="155"/>
      <c r="B127" s="158"/>
      <c r="C127" s="40" t="s">
        <v>59</v>
      </c>
      <c r="D127" s="40"/>
      <c r="E127" s="101" t="s">
        <v>40</v>
      </c>
      <c r="F127" s="101" t="s">
        <v>40</v>
      </c>
      <c r="G127" s="101" t="s">
        <v>40</v>
      </c>
      <c r="H127" s="101" t="s">
        <v>40</v>
      </c>
      <c r="I127" s="101" t="s">
        <v>40</v>
      </c>
      <c r="J127" s="101" t="s">
        <v>40</v>
      </c>
      <c r="K127" s="101" t="s">
        <v>40</v>
      </c>
      <c r="L127" s="101">
        <v>26.880161285400391</v>
      </c>
      <c r="M127" s="101">
        <v>27.966856002807617</v>
      </c>
      <c r="N127" s="101">
        <v>32.92803955078125</v>
      </c>
      <c r="O127" s="101">
        <v>32.043853759765625</v>
      </c>
      <c r="P127" s="101">
        <v>32.055328369140625</v>
      </c>
      <c r="Q127" s="101">
        <v>32.994884490966797</v>
      </c>
      <c r="R127" s="101">
        <v>32.891716003417969</v>
      </c>
    </row>
    <row r="128" spans="1:18">
      <c r="A128" s="166"/>
      <c r="B128" s="162"/>
      <c r="C128" s="96" t="s">
        <v>60</v>
      </c>
      <c r="D128" s="96"/>
      <c r="E128" s="104" t="s">
        <v>40</v>
      </c>
      <c r="F128" s="104" t="s">
        <v>40</v>
      </c>
      <c r="G128" s="104" t="s">
        <v>40</v>
      </c>
      <c r="H128" s="104" t="s">
        <v>40</v>
      </c>
      <c r="I128" s="104" t="s">
        <v>40</v>
      </c>
      <c r="J128" s="104" t="s">
        <v>40</v>
      </c>
      <c r="K128" s="104" t="s">
        <v>40</v>
      </c>
      <c r="L128" s="104">
        <v>28.255367279052734</v>
      </c>
      <c r="M128" s="104">
        <v>32.623310089111328</v>
      </c>
      <c r="N128" s="104">
        <v>32.586803436279297</v>
      </c>
      <c r="O128" s="104">
        <v>31.931259155273437</v>
      </c>
      <c r="P128" s="104">
        <v>31.942138671875</v>
      </c>
      <c r="Q128" s="104">
        <v>32.6295166015625</v>
      </c>
      <c r="R128" s="104">
        <v>32.585693359375</v>
      </c>
    </row>
    <row r="130" spans="1:17">
      <c r="A130" s="14" t="s">
        <v>39</v>
      </c>
    </row>
    <row r="131" spans="1:17">
      <c r="A131" s="167" t="s">
        <v>82</v>
      </c>
      <c r="B131" s="167"/>
      <c r="C131" s="167"/>
      <c r="D131" s="167"/>
      <c r="E131" s="167"/>
      <c r="F131" s="167"/>
      <c r="G131" s="167"/>
      <c r="H131" s="167"/>
      <c r="I131" s="167"/>
      <c r="J131" s="167"/>
      <c r="K131" s="167"/>
      <c r="L131" s="167"/>
      <c r="M131" s="167"/>
      <c r="N131" s="167"/>
      <c r="O131" s="167"/>
      <c r="P131" s="167"/>
      <c r="Q131" s="167"/>
    </row>
    <row r="132" spans="1:17">
      <c r="A132" s="167"/>
      <c r="B132" s="167"/>
      <c r="C132" s="167"/>
      <c r="D132" s="167"/>
      <c r="E132" s="167"/>
      <c r="F132" s="167"/>
      <c r="G132" s="167"/>
      <c r="H132" s="167"/>
      <c r="I132" s="167"/>
      <c r="J132" s="167"/>
      <c r="K132" s="167"/>
      <c r="L132" s="167"/>
      <c r="M132" s="167"/>
      <c r="N132" s="167"/>
      <c r="O132" s="167"/>
      <c r="P132" s="167"/>
      <c r="Q132" s="167"/>
    </row>
    <row r="133" spans="1:17">
      <c r="A133" s="167"/>
      <c r="B133" s="167"/>
      <c r="C133" s="167"/>
      <c r="D133" s="167"/>
      <c r="E133" s="167"/>
      <c r="F133" s="167"/>
      <c r="G133" s="167"/>
      <c r="H133" s="167"/>
      <c r="I133" s="167"/>
      <c r="J133" s="167"/>
      <c r="K133" s="167"/>
      <c r="L133" s="167"/>
      <c r="M133" s="167"/>
      <c r="N133" s="167"/>
      <c r="O133" s="167"/>
      <c r="P133" s="167"/>
      <c r="Q133" s="167"/>
    </row>
    <row r="134" spans="1:17">
      <c r="A134" s="167"/>
      <c r="B134" s="167"/>
      <c r="C134" s="167"/>
      <c r="D134" s="167"/>
      <c r="E134" s="167"/>
      <c r="F134" s="167"/>
      <c r="G134" s="167"/>
      <c r="H134" s="167"/>
      <c r="I134" s="167"/>
      <c r="J134" s="167"/>
      <c r="K134" s="167"/>
      <c r="L134" s="167"/>
      <c r="M134" s="167"/>
      <c r="N134" s="167"/>
      <c r="O134" s="167"/>
      <c r="P134" s="167"/>
      <c r="Q134" s="167"/>
    </row>
    <row r="135" spans="1:17">
      <c r="A135" s="167"/>
      <c r="B135" s="167"/>
      <c r="C135" s="167"/>
      <c r="D135" s="167"/>
      <c r="E135" s="167"/>
      <c r="F135" s="167"/>
      <c r="G135" s="167"/>
      <c r="H135" s="167"/>
      <c r="I135" s="167"/>
      <c r="J135" s="167"/>
      <c r="K135" s="167"/>
      <c r="L135" s="167"/>
      <c r="M135" s="167"/>
      <c r="N135" s="167"/>
      <c r="O135" s="167"/>
      <c r="P135" s="167"/>
      <c r="Q135" s="167"/>
    </row>
    <row r="136" spans="1:17">
      <c r="A136" s="167"/>
      <c r="B136" s="167"/>
      <c r="C136" s="167"/>
      <c r="D136" s="167"/>
      <c r="E136" s="167"/>
      <c r="F136" s="167"/>
      <c r="G136" s="167"/>
      <c r="H136" s="167"/>
      <c r="I136" s="167"/>
      <c r="J136" s="167"/>
      <c r="K136" s="167"/>
      <c r="L136" s="167"/>
      <c r="M136" s="167"/>
      <c r="N136" s="167"/>
      <c r="O136" s="167"/>
      <c r="P136" s="167"/>
      <c r="Q136" s="167"/>
    </row>
    <row r="137" spans="1:17" s="1" customFormat="1">
      <c r="A137" s="14" t="s">
        <v>92</v>
      </c>
      <c r="B137" s="13"/>
      <c r="C137" s="13"/>
      <c r="D137" s="13"/>
      <c r="E137" s="12"/>
      <c r="F137" s="12"/>
      <c r="G137" s="12"/>
      <c r="H137" s="12"/>
      <c r="I137" s="12"/>
      <c r="J137" s="12"/>
      <c r="K137" s="12"/>
      <c r="L137" s="12"/>
      <c r="M137" s="12"/>
      <c r="N137" s="12"/>
      <c r="O137" s="12"/>
      <c r="P137" s="12"/>
      <c r="Q137" s="12"/>
    </row>
    <row r="138" spans="1:17">
      <c r="A138" s="11" t="s">
        <v>38</v>
      </c>
    </row>
    <row r="139" spans="1:17">
      <c r="A139" s="25" t="s">
        <v>47</v>
      </c>
    </row>
  </sheetData>
  <mergeCells count="85">
    <mergeCell ref="A131:Q136"/>
    <mergeCell ref="A114:A116"/>
    <mergeCell ref="A117:A119"/>
    <mergeCell ref="A63:A65"/>
    <mergeCell ref="A120:A122"/>
    <mergeCell ref="A123:A125"/>
    <mergeCell ref="A126:A128"/>
    <mergeCell ref="B123:B125"/>
    <mergeCell ref="B126:B128"/>
    <mergeCell ref="A111:A113"/>
    <mergeCell ref="A78:A80"/>
    <mergeCell ref="A81:A83"/>
    <mergeCell ref="A84:A86"/>
    <mergeCell ref="A87:A89"/>
    <mergeCell ref="A90:A92"/>
    <mergeCell ref="A93:A95"/>
    <mergeCell ref="A96:A98"/>
    <mergeCell ref="A99:A101"/>
    <mergeCell ref="A102:A104"/>
    <mergeCell ref="A105:A107"/>
    <mergeCell ref="A108:A110"/>
    <mergeCell ref="A75:A77"/>
    <mergeCell ref="A39:A41"/>
    <mergeCell ref="A42:A44"/>
    <mergeCell ref="A45:A47"/>
    <mergeCell ref="A48:A50"/>
    <mergeCell ref="A51:A53"/>
    <mergeCell ref="A54:A56"/>
    <mergeCell ref="A57:A59"/>
    <mergeCell ref="A60:A62"/>
    <mergeCell ref="A66:A68"/>
    <mergeCell ref="A69:A71"/>
    <mergeCell ref="A72:A74"/>
    <mergeCell ref="A21:A23"/>
    <mergeCell ref="A24:A26"/>
    <mergeCell ref="A27:A29"/>
    <mergeCell ref="A30:A32"/>
    <mergeCell ref="A33:A35"/>
    <mergeCell ref="A36:A38"/>
    <mergeCell ref="B114:B116"/>
    <mergeCell ref="B117:B119"/>
    <mergeCell ref="B63:B65"/>
    <mergeCell ref="B120:B122"/>
    <mergeCell ref="B96:B98"/>
    <mergeCell ref="B99:B101"/>
    <mergeCell ref="B102:B104"/>
    <mergeCell ref="B105:B107"/>
    <mergeCell ref="B108:B110"/>
    <mergeCell ref="B111:B113"/>
    <mergeCell ref="B78:B80"/>
    <mergeCell ref="B81:B83"/>
    <mergeCell ref="B84:B86"/>
    <mergeCell ref="B87:B89"/>
    <mergeCell ref="B90:B92"/>
    <mergeCell ref="B93:B95"/>
    <mergeCell ref="B57:B59"/>
    <mergeCell ref="B60:B62"/>
    <mergeCell ref="B66:B68"/>
    <mergeCell ref="B69:B71"/>
    <mergeCell ref="B72:B74"/>
    <mergeCell ref="B75:B77"/>
    <mergeCell ref="B54:B56"/>
    <mergeCell ref="B21:B23"/>
    <mergeCell ref="B24:B26"/>
    <mergeCell ref="B27:B29"/>
    <mergeCell ref="B30:B32"/>
    <mergeCell ref="B33:B35"/>
    <mergeCell ref="B36:B38"/>
    <mergeCell ref="B39:B41"/>
    <mergeCell ref="B42:B44"/>
    <mergeCell ref="B45:B47"/>
    <mergeCell ref="B48:B50"/>
    <mergeCell ref="B51:B53"/>
    <mergeCell ref="A12:A14"/>
    <mergeCell ref="B12:B14"/>
    <mergeCell ref="A15:A17"/>
    <mergeCell ref="B15:B17"/>
    <mergeCell ref="A18:A20"/>
    <mergeCell ref="B18:B20"/>
    <mergeCell ref="A1:Q1"/>
    <mergeCell ref="A2:Q3"/>
    <mergeCell ref="A6:A8"/>
    <mergeCell ref="B6:B8"/>
    <mergeCell ref="A9:A11"/>
    <mergeCell ref="B9:B11"/>
  </mergeCells>
  <hyperlinks>
    <hyperlink ref="A139" r:id="rId1"/>
  </hyperlinks>
  <pageMargins left="0.70866141732283472" right="0.70866141732283472" top="0.74803149606299213" bottom="0.74803149606299213" header="0.31496062992125984" footer="0.31496062992125984"/>
  <pageSetup paperSize="9" scale="55" fitToHeight="2" orientation="portrait" r:id="rId2"/>
  <headerFooter>
    <oddHeader>&amp;LOECD Family database (www.oecd.org/els/social/family/database.htm)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D762EDD7-9ED2-48DE-8AF5-1054F5284F68}"/>
</file>

<file path=customXml/itemProps2.xml><?xml version="1.0" encoding="utf-8"?>
<ds:datastoreItem xmlns:ds="http://schemas.openxmlformats.org/officeDocument/2006/customXml" ds:itemID="{869A4C03-8999-4C4C-A98D-12B9A5B66EB6}"/>
</file>

<file path=customXml/itemProps3.xml><?xml version="1.0" encoding="utf-8"?>
<ds:datastoreItem xmlns:ds="http://schemas.openxmlformats.org/officeDocument/2006/customXml" ds:itemID="{0E47F10D-D25D-4260-8D4B-1464AF9245D1}"/>
</file>

<file path=customXml/itemProps4.xml><?xml version="1.0" encoding="utf-8"?>
<ds:datastoreItem xmlns:ds="http://schemas.openxmlformats.org/officeDocument/2006/customXml" ds:itemID="{DCFDC695-3400-4715-A841-B739CA961A01}"/>
</file>

<file path=customXml/itemProps5.xml><?xml version="1.0" encoding="utf-8"?>
<ds:datastoreItem xmlns:ds="http://schemas.openxmlformats.org/officeDocument/2006/customXml" ds:itemID="{CC6F018D-83EA-46D6-BAAA-09FEFBD0AB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TablePF1.4.A</vt:lpstr>
      <vt:lpstr>ChartPF1.4.A</vt:lpstr>
      <vt:lpstr>Neutrality_HHearnings_133%AW</vt:lpstr>
      <vt:lpstr>Neutrality_HHearnings_200%AW</vt:lpstr>
      <vt:lpstr>ParticipationTaxRates</vt:lpstr>
      <vt:lpstr>ChartPF1.4.A!Print_Area</vt:lpstr>
      <vt:lpstr>'Neutrality_HHearnings_133%AW'!Print_Area</vt:lpstr>
      <vt:lpstr>'Neutrality_HHearnings_200%AW'!Print_Area</vt:lpstr>
      <vt:lpstr>ParticipationTaxRates!Print_Area</vt:lpstr>
      <vt:lpstr>TablePF1.4.A!Print_Area</vt:lpstr>
      <vt:lpstr>'Neutrality_HHearnings_133%AW'!Print_Titles</vt:lpstr>
      <vt:lpstr>'Neutrality_HHearnings_200%AW'!Print_Titles</vt:lpstr>
      <vt:lpstr>ParticipationTaxRates!Print_Titles</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gordine_t</dc:creator>
  <cp:lastModifiedBy>CLARKE Chris</cp:lastModifiedBy>
  <cp:lastPrinted>2015-09-22T12:37:42Z</cp:lastPrinted>
  <dcterms:created xsi:type="dcterms:W3CDTF">2008-01-15T12:28:23Z</dcterms:created>
  <dcterms:modified xsi:type="dcterms:W3CDTF">2016-12-20T13:55:35Z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
  </property>
  <property fmtid="{D5CDD505-2E9C-101B-9397-08002B2CF9AE}" pid="4" name="OECDCommittee">
    <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