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ttps://portal.oecd.org/eshare/els/pc/Deliverables/Housing/Housing Data Base/Indicators/2023_HDB/PH.3_housing_allowances/PH3.1/"/>
    </mc:Choice>
  </mc:AlternateContent>
  <xr:revisionPtr revIDLastSave="0" documentId="13_ncr:1_{81FA3C85-08C1-46E6-B760-ADD1BABB5416}" xr6:coauthVersionLast="47" xr6:coauthVersionMax="47" xr10:uidLastSave="{00000000-0000-0000-0000-000000000000}"/>
  <bookViews>
    <workbookView xWindow="-19320" yWindow="330" windowWidth="19440" windowHeight="14880" tabRatio="889" activeTab="4" xr2:uid="{00000000-000D-0000-FFFF-FFFF00000000}"/>
  </bookViews>
  <sheets>
    <sheet name="Figure_PH 3.1.1" sheetId="17" r:id="rId1"/>
    <sheet name="Figure_PH 3.1.2" sheetId="7" r:id="rId2"/>
    <sheet name="Table_PH 3.1.1_COVID" sheetId="25" r:id="rId3"/>
    <sheet name="Annex I. Table PH3.1.A1" sheetId="21" r:id="rId4"/>
    <sheet name="Table_PH 3.1.A2" sheetId="16" r:id="rId5"/>
  </sheets>
  <definedNames>
    <definedName name="_xlnm.Print_Area" localSheetId="3">'Annex I. Table PH3.1.A1'!$A$1:$J$48</definedName>
    <definedName name="_xlnm.Print_Area" localSheetId="0">'Figure_PH 3.1.1'!$A$4:$I$19</definedName>
    <definedName name="_xlnm.Print_Area" localSheetId="1">'Figure_PH 3.1.2'!$A$4:$I$16</definedName>
    <definedName name="_xlnm.Print_Area" localSheetId="2">'Table_PH 3.1.1_COVID'!$A$2:$F$18</definedName>
    <definedName name="_xlnm.Print_Area" localSheetId="4">'Table_PH 3.1.A2'!$A$1:$H$50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16" l="1"/>
  <c r="D6" i="16" l="1"/>
  <c r="D26" i="16"/>
  <c r="D18" i="16"/>
  <c r="D17" i="16"/>
  <c r="D12" i="16"/>
  <c r="D11" i="16"/>
  <c r="D10" i="16"/>
  <c r="D9" i="16"/>
  <c r="D7" i="16"/>
  <c r="D8" i="16"/>
  <c r="D13" i="16"/>
  <c r="D14" i="16"/>
  <c r="D15" i="16"/>
  <c r="D16" i="16"/>
  <c r="D19" i="16"/>
  <c r="D20" i="16"/>
  <c r="D21" i="16"/>
  <c r="D22" i="16"/>
  <c r="D23" i="16"/>
  <c r="D24" i="16"/>
  <c r="D25" i="16"/>
  <c r="D28" i="16"/>
  <c r="D29" i="16"/>
  <c r="D30" i="16"/>
  <c r="D31" i="16"/>
  <c r="D32" i="16"/>
  <c r="D33" i="16"/>
  <c r="E16" i="25" l="1"/>
  <c r="E9" i="25"/>
</calcChain>
</file>

<file path=xl/sharedStrings.xml><?xml version="1.0" encoding="utf-8"?>
<sst xmlns="http://schemas.openxmlformats.org/spreadsheetml/2006/main" count="358" uniqueCount="192">
  <si>
    <t>Currency</t>
  </si>
  <si>
    <t>AUD</t>
  </si>
  <si>
    <t>EUR</t>
  </si>
  <si>
    <t>Country</t>
  </si>
  <si>
    <t>CLP</t>
  </si>
  <si>
    <t>CZK</t>
  </si>
  <si>
    <t>GBP</t>
  </si>
  <si>
    <t>NOK</t>
  </si>
  <si>
    <t>NZD</t>
  </si>
  <si>
    <t>PLN</t>
  </si>
  <si>
    <t>SEK</t>
  </si>
  <si>
    <t>USD</t>
  </si>
  <si>
    <t>Portugal</t>
  </si>
  <si>
    <t>Chile</t>
  </si>
  <si>
    <t>Estonia</t>
  </si>
  <si>
    <t>Poland</t>
  </si>
  <si>
    <t>Latvia</t>
  </si>
  <si>
    <t>Norway</t>
  </si>
  <si>
    <t>United States</t>
  </si>
  <si>
    <t>Greece</t>
  </si>
  <si>
    <t>Ireland</t>
  </si>
  <si>
    <t>Australia</t>
  </si>
  <si>
    <t>New Zealand</t>
  </si>
  <si>
    <t>Denmark</t>
  </si>
  <si>
    <t>Germany</t>
  </si>
  <si>
    <t>Finland</t>
  </si>
  <si>
    <t>France</t>
  </si>
  <si>
    <t>United Kingdom</t>
  </si>
  <si>
    <t>Austria</t>
  </si>
  <si>
    <t>Hungary</t>
  </si>
  <si>
    <t>Lithuania</t>
  </si>
  <si>
    <t>Mexico</t>
  </si>
  <si>
    <t>Slovenia</t>
  </si>
  <si>
    <t>Sweden</t>
  </si>
  <si>
    <t>Total</t>
  </si>
  <si>
    <t>Rent (tenants)</t>
  </si>
  <si>
    <t>Total spending on housing allowances, national currency</t>
  </si>
  <si>
    <t>Total spending on housing allowances, % of GDP</t>
  </si>
  <si>
    <t>Figure PH 3.1.2: Spending on housing allowances by type of housing related costs covered</t>
  </si>
  <si>
    <r>
      <rPr>
        <sz val="10"/>
        <rFont val="Arial Narrow"/>
        <family val="2"/>
      </rPr>
      <t>Data for Figure PH 3.1.1</t>
    </r>
    <r>
      <rPr>
        <b/>
        <sz val="10"/>
        <rFont val="Arial Narrow"/>
        <family val="2"/>
      </rPr>
      <t xml:space="preserve"> Total government spending on housing allowances in OECD countries</t>
    </r>
  </si>
  <si>
    <t>Iceland</t>
  </si>
  <si>
    <t>Israel</t>
  </si>
  <si>
    <t>ISK</t>
  </si>
  <si>
    <t>NIS</t>
  </si>
  <si>
    <t>Costa Rica</t>
  </si>
  <si>
    <t>CRC</t>
  </si>
  <si>
    <t>Luxembourg</t>
  </si>
  <si>
    <t>Netherlands</t>
  </si>
  <si>
    <t>Measure 1</t>
  </si>
  <si>
    <t>Measure 2</t>
  </si>
  <si>
    <t>Measure 3</t>
  </si>
  <si>
    <t>Commonwealth Rent Assistance (CRA)</t>
  </si>
  <si>
    <t>Rent Choice</t>
  </si>
  <si>
    <t>Rental subsidy D.S. No. 52 of 2013</t>
  </si>
  <si>
    <t>Housing allowance</t>
  </si>
  <si>
    <t>Wohngeld nach dem Wohngeldgesetz</t>
  </si>
  <si>
    <t>Sozialhilfe (Grundsicherung im Alter und bei Erwerbsminderung &amp; Hilfe zum Lebensunterhalt)</t>
  </si>
  <si>
    <t>Yleinen asumistuki</t>
  </si>
  <si>
    <t>General Housing Allowance</t>
  </si>
  <si>
    <t>Epidoma stegasis</t>
  </si>
  <si>
    <t>Subvention de loyer</t>
  </si>
  <si>
    <t>Rent subsidy</t>
  </si>
  <si>
    <t>Huurtoeslag</t>
  </si>
  <si>
    <t>Bostøtte</t>
  </si>
  <si>
    <t>State housing allowance</t>
  </si>
  <si>
    <t>Dodatek mieszkaniowy</t>
  </si>
  <si>
    <t>Porta 65 - Jovem</t>
  </si>
  <si>
    <t>Bostadsbidrag</t>
  </si>
  <si>
    <t>Bostadstillägg för pensionärer</t>
  </si>
  <si>
    <t>Housing supplement</t>
  </si>
  <si>
    <t>Previous QuAsh 2016</t>
  </si>
  <si>
    <t>ANNEX I.</t>
  </si>
  <si>
    <t>DNK</t>
  </si>
  <si>
    <t>Cyprus</t>
  </si>
  <si>
    <t>Romania</t>
  </si>
  <si>
    <t>Disclaimer: http://oe.cd/disclaimer</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</si>
  <si>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</si>
  <si>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MXN</t>
  </si>
  <si>
    <t>Name</t>
  </si>
  <si>
    <t>English</t>
  </si>
  <si>
    <t>Supplement for housing</t>
  </si>
  <si>
    <t>Housing allowance for pensioner</t>
  </si>
  <si>
    <t>Home maintenance aid</t>
  </si>
  <si>
    <t>Housing Assistance Payment (HAP)</t>
  </si>
  <si>
    <t>Assistance in Rent</t>
  </si>
  <si>
    <t>Esquema Cofinanciamiento</t>
  </si>
  <si>
    <t>Cofinancing scheme</t>
  </si>
  <si>
    <t>Mieszkanie na start</t>
  </si>
  <si>
    <t>Flat for start</t>
  </si>
  <si>
    <t>Housing Choice Voucher Program</t>
  </si>
  <si>
    <t>Low-Income Home Energy Assistance Program</t>
  </si>
  <si>
    <t>New or adapted?</t>
  </si>
  <si>
    <t>Emergency Rental Assistance Program</t>
  </si>
  <si>
    <t>Community Development Block Grant</t>
  </si>
  <si>
    <t>Original language</t>
  </si>
  <si>
    <t>Source: OECD Questionnaire on Affordable and Social Housing (2021).</t>
  </si>
  <si>
    <t>Expenditure</t>
  </si>
  <si>
    <t>New form of support that was introduced in response to COVID-19</t>
  </si>
  <si>
    <t>Spending on COVID-related housing allowances</t>
  </si>
  <si>
    <r>
      <t xml:space="preserve">Emergency Rental Subsidy </t>
    </r>
    <r>
      <rPr>
        <i/>
        <sz val="10"/>
        <rFont val="Arial Narrow"/>
        <family val="2"/>
      </rPr>
      <t>(Subsidio de Arriendo de Emergencia)</t>
    </r>
  </si>
  <si>
    <r>
      <t xml:space="preserve">Special overcrowding subsidy </t>
    </r>
    <r>
      <rPr>
        <i/>
        <sz val="10"/>
        <rFont val="Arial Narrow"/>
        <family val="2"/>
      </rPr>
      <t>(Subsidio especial de Hacinamiento)</t>
    </r>
  </si>
  <si>
    <r>
      <t xml:space="preserve">Rental Subsidy D.S. N ° 52 of 2013 </t>
    </r>
    <r>
      <rPr>
        <i/>
        <sz val="10"/>
        <rFont val="Arial Narrow"/>
        <family val="2"/>
      </rPr>
      <t>(Subsidio de arriendo D.S. N° 52 de 2013)</t>
    </r>
  </si>
  <si>
    <t>Total (CLP)</t>
  </si>
  <si>
    <r>
      <t xml:space="preserve">Extraordinary immediate assistance COVID-19 </t>
    </r>
    <r>
      <rPr>
        <i/>
        <sz val="10"/>
        <rFont val="Arial Narrow"/>
        <family val="2"/>
      </rPr>
      <t>(Mimořádná okamžitá pomoc MOP COVID-19)</t>
    </r>
  </si>
  <si>
    <r>
      <t xml:space="preserve">Exceptional solidarity subsidy linked to the health emergency for the most precarious households </t>
    </r>
    <r>
      <rPr>
        <i/>
        <sz val="10"/>
        <rFont val="Arial Narrow"/>
        <family val="2"/>
      </rPr>
      <t>(Aide exceptionnelle de solidarité liée à l'urgence sanitaire aux ménages les plus précaires)</t>
    </r>
  </si>
  <si>
    <r>
      <t xml:space="preserve">State housing allowance </t>
    </r>
    <r>
      <rPr>
        <i/>
        <sz val="10"/>
        <rFont val="Arial Narrow"/>
        <family val="2"/>
      </rPr>
      <t>(Bostøtte)</t>
    </r>
  </si>
  <si>
    <r>
      <t xml:space="preserve">Temporary supplementary allowance for housing allowance for children's households </t>
    </r>
    <r>
      <rPr>
        <i/>
        <sz val="10"/>
        <rFont val="Arial Narrow"/>
        <family val="2"/>
      </rPr>
      <t>(Tillfälligt tilläggsbidrag till bostadsbidrag för barnhushåll)</t>
    </r>
  </si>
  <si>
    <t>Measure name</t>
  </si>
  <si>
    <t>Adaptation of existing measure in response to COVID-19</t>
  </si>
  <si>
    <t>Total (USD)</t>
  </si>
  <si>
    <t xml:space="preserve"> % of GDP, 2020</t>
  </si>
  <si>
    <t>GDP</t>
  </si>
  <si>
    <t>Figure PH 3.1.1. Public spending on housing allowances in OECD countries</t>
  </si>
  <si>
    <t>PH 3.1.1.A. Total government spending on housing allowances in selected OECD countries</t>
  </si>
  <si>
    <t>2022 or last year</t>
  </si>
  <si>
    <t>Czechia</t>
  </si>
  <si>
    <r>
      <t xml:space="preserve">Total government spending as % of GDP,  2022 or last year available </t>
    </r>
    <r>
      <rPr>
        <vertAlign val="superscript"/>
        <sz val="10"/>
        <rFont val="Arial Narrow"/>
        <family val="2"/>
      </rPr>
      <t>1,2</t>
    </r>
  </si>
  <si>
    <t>..</t>
  </si>
  <si>
    <r>
      <t xml:space="preserve">Government spending as % of GDP, 2022 or latest year available </t>
    </r>
    <r>
      <rPr>
        <vertAlign val="superscript"/>
        <sz val="10"/>
        <rFont val="Arial Narrow"/>
        <family val="2"/>
      </rPr>
      <t>(1,2)</t>
    </r>
  </si>
  <si>
    <t>Wohnbeihilfe der Wohnbauförderung</t>
  </si>
  <si>
    <t>housing allowances within Housing Promotion</t>
  </si>
  <si>
    <t>Bedarfsorientierte Mindestsicherung/"Neue" Sozialhilfe</t>
  </si>
  <si>
    <t>Needs-based minimum benefit (BMS)/"New" Social Aid</t>
  </si>
  <si>
    <t>Transferencia monetaria para alquiler</t>
  </si>
  <si>
    <t>Cash transfer for rent</t>
  </si>
  <si>
    <t>Prispevek na bydleni</t>
  </si>
  <si>
    <t>Doplatek na bydleni</t>
  </si>
  <si>
    <t>Elakkeensaajan asumistuki</t>
  </si>
  <si>
    <t>Housing Benefit under the Housing benefit Act</t>
  </si>
  <si>
    <t>costs for housing and heating under social assistance</t>
  </si>
  <si>
    <t>Asylbewerberleistungsgesetz</t>
  </si>
  <si>
    <t>Asylum seeker benefits act</t>
  </si>
  <si>
    <t>lakhatasi tamogatas</t>
  </si>
  <si>
    <t>Települési Támogatás</t>
  </si>
  <si>
    <t>Local benefit</t>
  </si>
  <si>
    <t>סיוע  בשכר  דירה</t>
  </si>
  <si>
    <t>Rent allowance/housing benefit</t>
  </si>
  <si>
    <t>Door 65 - Young</t>
  </si>
  <si>
    <t>Măsuri de protecție socială pentru consumatorul vulnerabil</t>
  </si>
  <si>
    <t>Social protection measures for vulnerable energy consumer</t>
  </si>
  <si>
    <t>Note: Data refer to the responses to the 2023 OECD Questionnaire on Affordable and Social Housing except for Cyprus, Denmark, Estonia, France, Iceland, Latvia, Lithuania, New Zealand, Poland, Slovenia, and the United Kingdom where they refer to responses to previous iterations of the Questionnaire on Affordable and Social Housing</t>
  </si>
  <si>
    <r>
      <rPr>
        <i/>
        <sz val="8"/>
        <color theme="1"/>
        <rFont val="Arial Narrow"/>
        <family val="2"/>
      </rPr>
      <t>Source</t>
    </r>
    <r>
      <rPr>
        <sz val="8"/>
        <color theme="1"/>
        <rFont val="Arial Narrow"/>
        <family val="2"/>
      </rPr>
      <t>: OECD Questionnaire on Affordable and Social Housing (2019, 2021, 2023).</t>
    </r>
  </si>
  <si>
    <r>
      <t xml:space="preserve">Government spending as % of GDP, 2022 or latest year available </t>
    </r>
    <r>
      <rPr>
        <vertAlign val="superscript"/>
        <sz val="10"/>
        <rFont val="Arial Narrow"/>
        <family val="2"/>
      </rPr>
      <t>(1,2,3)</t>
    </r>
  </si>
  <si>
    <t>Figure PH 3.1.2. Spending on housing allowances by type of housing related costs covered</t>
  </si>
  <si>
    <t>Table PH 3.1.1. COVID-related housing allowances in selected OECD countries</t>
  </si>
  <si>
    <t>Total government spending in national currency and as % of GDP, 2022 or last year available</t>
  </si>
  <si>
    <t>Notes: 1. Data refer to the responses to the 2023 OECD Questionnaire on Affordable and Social Housing except for Cyprus, Denmark, Estonia, France, Iceland, Latvia, Lithuania, New Zealand, Poland, Slovenia, and the United Kingdom where they refer to responses to previous iterations of the Questionnaire on Affordable and Social Housing</t>
  </si>
  <si>
    <t xml:space="preserve">3. In the following countries, housing allowances exist but data on public spending are not available: Belgium, Canada, Korea, Mexico, Switzerland, Slovak Republic, Slovenia. Spending amounts are not available for Canada and Switerland, but housing allowances do exist at regional/state level, more precisely they are provided by Provinces and Territories in Canada, and by Cantons in Switzerland. </t>
  </si>
  <si>
    <r>
      <rPr>
        <i/>
        <sz val="8"/>
        <color rgb="FF000000"/>
        <rFont val="Arial Narrow"/>
        <family val="2"/>
      </rPr>
      <t>Source</t>
    </r>
    <r>
      <rPr>
        <sz val="8"/>
        <color rgb="FF000000"/>
        <rFont val="Arial Narrow"/>
        <family val="2"/>
      </rPr>
      <t>: OECD Questionnaire on Affordable and Social Housing (2019, 2021, 2023).</t>
    </r>
  </si>
  <si>
    <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</si>
  <si>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</si>
  <si>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Cyprus.us.</t>
  </si>
  <si>
    <t>Subsidio de arriendo D.S. N 52 de 2013</t>
  </si>
  <si>
    <t xml:space="preserve">2. Data refer to 2022, except for Costa Rica (2023), Australia and Poland (2021-2022), Austria, Germany, the Netherlands (2021), Cyprus, Estonia, Lithuania, New Zealand and the United Kingdom (2020), France, Latvia and Slovenia (2019), Iceland (2018), Denmark (2017).  </t>
  </si>
  <si>
    <t>Rent and other housing costs (tenants and homeowners)</t>
  </si>
  <si>
    <t>Utilities (tenants and homeowners)</t>
  </si>
  <si>
    <t>FY 2021-22</t>
  </si>
  <si>
    <t>Επιδότηση ενοικίου</t>
  </si>
  <si>
    <t>Rent allowance</t>
  </si>
  <si>
    <t>Boligstøtte</t>
  </si>
  <si>
    <t>Housing benefit</t>
  </si>
  <si>
    <t>Særlig støtte</t>
  </si>
  <si>
    <t>Special housing benefit</t>
  </si>
  <si>
    <t>Toimetulekutoetus</t>
  </si>
  <si>
    <t>Subsistence benefit (also covers housing costs)</t>
  </si>
  <si>
    <t>Aide Personnalisé au Logement APL</t>
  </si>
  <si>
    <t>Personalised housing subsidy</t>
  </si>
  <si>
    <t>Allocation de Logement Familiale</t>
  </si>
  <si>
    <t>Family housing subsidy</t>
  </si>
  <si>
    <t>Allocation de Logement Social ALS</t>
  </si>
  <si>
    <t>Social housing subsidy</t>
  </si>
  <si>
    <t>Húsnæðisbætur</t>
  </si>
  <si>
    <t>Housing benefits</t>
  </si>
  <si>
    <t>Dzīvokļa pabalsts</t>
  </si>
  <si>
    <t>Būsto šildymo išlaidu, geriamojo vandens išlaidu ir karšto vandens išlaidu kompensacijos</t>
  </si>
  <si>
    <t>Compensations for house heating, drinking water and hot water costs</t>
  </si>
  <si>
    <t>Būsto nuomos mokescio dalies kompensacija</t>
  </si>
  <si>
    <t>Compensation for the part of the rent of a dwelling</t>
  </si>
  <si>
    <t>Accommodation Supplement</t>
  </si>
  <si>
    <t>Accommodation Benefit for Students</t>
  </si>
  <si>
    <t>Emergency Housing Special Needs Grant</t>
  </si>
  <si>
    <t>Subvencija najemnine</t>
  </si>
  <si>
    <t>rent subsidy</t>
  </si>
  <si>
    <t>DWP Housing Benefit</t>
  </si>
  <si>
    <t xml:space="preserve">DWP Housing benefit </t>
  </si>
  <si>
    <t>4. Spending data for the United States include the Housing Choice Voucher Programme, which is largely comprised of tenant-based assistance, with a smaller share that may be allocated towards project-based funding (where funding is tied to a housing unit, rather than a household).</t>
  </si>
  <si>
    <r>
      <rPr>
        <i/>
        <sz val="8"/>
        <color theme="1"/>
        <rFont val="Arial Narrow"/>
        <family val="2"/>
      </rPr>
      <t>Notes</t>
    </r>
    <r>
      <rPr>
        <sz val="8"/>
        <color theme="1"/>
        <rFont val="Arial Narrow"/>
        <family val="2"/>
      </rPr>
      <t>: 1. Data refer to the responses to the 2023 OECD Questionnaire on Affordable and Social Housing except for Cyprus, Denmark, Estonia, France, Iceland, Latvia, Lithuania, New Zealand, Poland, Slovenia, and the United Kingdom where they refer to responses to previous iterations of the Questionnaire on Affordable and Social Housing</t>
    </r>
  </si>
  <si>
    <t>Table PH3.1.A1 List of reported measures with available data on on cash benefits to households for rental and other housing costs</t>
  </si>
  <si>
    <t xml:space="preserve">2. Data refer to 2022, except for Costa Rica (2023), Australia, Poland and the United States (2021-2022), Austria, Germany, the Netherlands (2021), Cyprus, Estonia, Lithuania, New Zealand and the United Kingdom (2020), France, Latvia and Slovenia (2019), Iceland (2018), Denmark (2017).  </t>
  </si>
  <si>
    <t>Government spending as % of GDP, 2022 or last year available</t>
  </si>
  <si>
    <t xml:space="preserve">3. In the following countries, housing allowances exist but data on public spending are not available: Belgium, Canada, Hungary, Italy, Japan, Slovak Republic, Slovenia, Switzerland and Türkiye. Spending amounts are not available for Canada and Switzerland, but housing allowances do exist at regional/state level, more precisely they are provided by Provinces and Territories in Canada, and by Cantons in Switzerland. </t>
  </si>
  <si>
    <t>5. The list of measures considered in this indicator are reported in Table PH3.1.A1.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</si>
</sst>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_(* #,##0_);_(* \(#,##0\);_(* &quot;-&quot;??_);_(@_)"/>
    <numFmt numFmtId="166" formatCode="#,##0.000"/>
  </numFmts>
  <fonts count="22" x14ac:knownFonts="1">
    <font>
      <sz val="10"/>
      <color theme="1"/>
      <name val="Arial"/>
      <family val="2"/>
    </font>
    <font>
      <sz val="10"/>
      <color theme="1"/>
      <name val="Arial Narrow"/>
      <family val="2"/>
    </font>
    <font>
      <b/>
      <sz val="10"/>
      <color theme="1"/>
      <name val="Arial Narrow"/>
      <family val="2"/>
    </font>
    <font>
      <sz val="10"/>
      <name val="Arial Narrow"/>
      <family val="2"/>
    </font>
    <font>
      <sz val="10"/>
      <color rgb="FF000000"/>
      <name val="Arial Narrow"/>
      <family val="2"/>
    </font>
    <font>
      <b/>
      <sz val="10"/>
      <name val="Arial Narrow"/>
      <family val="2"/>
    </font>
    <font>
      <sz val="8"/>
      <color theme="1"/>
      <name val="Arial"/>
      <family val="2"/>
    </font>
    <font>
      <sz val="8"/>
      <color theme="1"/>
      <name val="Arial Narrow"/>
      <family val="2"/>
    </font>
    <font>
      <i/>
      <sz val="8"/>
      <color theme="1"/>
      <name val="Arial Narrow"/>
      <family val="2"/>
    </font>
    <font>
      <sz val="8"/>
      <name val="Arial Narrow"/>
      <family val="2"/>
    </font>
    <font>
      <sz val="8"/>
      <color rgb="FF000000"/>
      <name val="Arial Narrow"/>
      <family val="2"/>
    </font>
    <font>
      <i/>
      <sz val="8"/>
      <color rgb="FF000000"/>
      <name val="Arial Narrow"/>
      <family val="2"/>
    </font>
    <font>
      <vertAlign val="superscript"/>
      <sz val="10"/>
      <name val="Arial Narrow"/>
      <family val="2"/>
    </font>
    <font>
      <sz val="8"/>
      <name val="Arial"/>
      <family val="2"/>
    </font>
    <font>
      <u/>
      <sz val="11"/>
      <color theme="10"/>
      <name val="Calibri"/>
      <family val="2"/>
      <scheme val="minor"/>
    </font>
    <font>
      <u/>
      <sz val="8"/>
      <color theme="10"/>
      <name val="Arial Narrow"/>
      <family val="2"/>
    </font>
    <font>
      <sz val="10"/>
      <name val="Arial"/>
      <family val="2"/>
      <charset val="1"/>
    </font>
    <font>
      <u/>
      <sz val="10"/>
      <color theme="10"/>
      <name val="Arial"/>
      <family val="2"/>
      <charset val="1"/>
    </font>
    <font>
      <b/>
      <sz val="8"/>
      <color theme="1"/>
      <name val="Arial Narrow"/>
      <family val="2"/>
    </font>
    <font>
      <sz val="10"/>
      <color theme="1"/>
      <name val="Arial"/>
      <family val="2"/>
    </font>
    <font>
      <i/>
      <sz val="10"/>
      <name val="Arial Narrow"/>
      <family val="2"/>
    </font>
    <font>
      <b/>
      <sz val="8"/>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8">
    <border>
      <left/>
      <right/>
      <top/>
      <bottom/>
      <diagonal/>
    </border>
    <border>
      <left/>
      <right/>
      <top/>
      <bottom style="medium">
        <color indexed="64"/>
      </bottom>
      <diagonal/>
    </border>
    <border>
      <left/>
      <right/>
      <top/>
      <bottom style="medium">
        <color theme="4"/>
      </bottom>
      <diagonal/>
    </border>
    <border>
      <left style="thin">
        <color auto="1"/>
      </left>
      <right/>
      <top/>
      <bottom/>
      <diagonal/>
    </border>
    <border>
      <left style="thin">
        <color auto="1"/>
      </left>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indexed="64"/>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4" fillId="0" borderId="0" applyNumberFormat="0" applyFill="0" applyBorder="0" applyAlignment="0" applyProtection="0"/>
    <xf numFmtId="0" fontId="16" fillId="0" borderId="0"/>
    <xf numFmtId="0" fontId="17" fillId="0" borderId="0" applyNumberFormat="0" applyFill="0" applyBorder="0" applyAlignment="0" applyProtection="0"/>
    <xf numFmtId="43" fontId="19" fillId="0" borderId="0" applyFont="0" applyFill="0" applyBorder="0" applyAlignment="0" applyProtection="0"/>
    <xf numFmtId="9" fontId="19" fillId="0" borderId="0" applyFont="0" applyFill="0" applyBorder="0" applyAlignment="0" applyProtection="0"/>
  </cellStyleXfs>
  <cellXfs count="186">
    <xf numFmtId="0" fontId="0" fillId="0" borderId="0" xfId="0"/>
    <xf numFmtId="0" fontId="1" fillId="0" borderId="0" xfId="0" applyFont="1"/>
    <xf numFmtId="0" fontId="1" fillId="2" borderId="0" xfId="0" applyFont="1" applyFill="1"/>
    <xf numFmtId="0" fontId="3" fillId="2" borderId="0" xfId="0" applyFont="1" applyFill="1"/>
    <xf numFmtId="0" fontId="1" fillId="2" borderId="0" xfId="0" applyFont="1" applyFill="1" applyAlignment="1">
      <alignment horizontal="left"/>
    </xf>
    <xf numFmtId="0" fontId="3" fillId="2" borderId="0" xfId="0" applyFont="1" applyFill="1" applyAlignment="1"/>
    <xf numFmtId="0" fontId="3" fillId="0" borderId="0" xfId="0" applyFont="1"/>
    <xf numFmtId="0" fontId="5" fillId="2" borderId="0" xfId="0" applyFont="1" applyFill="1" applyAlignment="1"/>
    <xf numFmtId="0" fontId="0" fillId="2" borderId="0" xfId="0" applyFill="1"/>
    <xf numFmtId="0" fontId="4" fillId="2" borderId="0" xfId="0" applyFont="1" applyFill="1"/>
    <xf numFmtId="0" fontId="9" fillId="2" borderId="0" xfId="0" applyFont="1" applyFill="1"/>
    <xf numFmtId="0" fontId="10" fillId="2" borderId="0" xfId="0" applyFont="1" applyFill="1"/>
    <xf numFmtId="0" fontId="6" fillId="2" borderId="0" xfId="0" applyFont="1" applyFill="1"/>
    <xf numFmtId="0" fontId="3" fillId="2" borderId="0" xfId="0" applyFont="1" applyFill="1" applyAlignment="1">
      <alignment horizontal="center"/>
    </xf>
    <xf numFmtId="0" fontId="4" fillId="2" borderId="0" xfId="0" applyFont="1" applyFill="1" applyAlignment="1">
      <alignment horizontal="center"/>
    </xf>
    <xf numFmtId="0" fontId="7" fillId="2" borderId="0" xfId="0" applyFont="1" applyFill="1"/>
    <xf numFmtId="0" fontId="10" fillId="2" borderId="0" xfId="0" applyFont="1" applyFill="1" applyAlignment="1">
      <alignment horizontal="center"/>
    </xf>
    <xf numFmtId="0" fontId="7" fillId="2" borderId="0" xfId="0" applyFont="1" applyFill="1" applyAlignment="1"/>
    <xf numFmtId="0" fontId="1" fillId="2" borderId="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1" xfId="0" applyFont="1" applyFill="1" applyBorder="1" applyAlignment="1">
      <alignment wrapText="1"/>
    </xf>
    <xf numFmtId="0" fontId="2" fillId="2" borderId="1" xfId="0" applyFont="1" applyFill="1" applyBorder="1" applyAlignment="1">
      <alignment horizontal="center" wrapText="1"/>
    </xf>
    <xf numFmtId="0" fontId="2" fillId="2" borderId="4" xfId="0" applyFont="1" applyFill="1" applyBorder="1" applyAlignment="1">
      <alignment horizontal="center" wrapText="1"/>
    </xf>
    <xf numFmtId="10" fontId="1" fillId="2" borderId="0" xfId="0" applyNumberFormat="1" applyFont="1" applyFill="1" applyAlignment="1">
      <alignment horizontal="center"/>
    </xf>
    <xf numFmtId="0" fontId="0" fillId="2" borderId="0" xfId="0" applyFill="1" applyAlignment="1">
      <alignment wrapText="1"/>
    </xf>
    <xf numFmtId="0" fontId="6" fillId="2" borderId="0" xfId="0" applyFont="1" applyFill="1" applyAlignment="1">
      <alignment wrapText="1"/>
    </xf>
    <xf numFmtId="0" fontId="15" fillId="2" borderId="0" xfId="1" applyFont="1" applyFill="1"/>
    <xf numFmtId="3" fontId="1" fillId="2" borderId="0" xfId="0" applyNumberFormat="1" applyFont="1" applyFill="1"/>
    <xf numFmtId="0" fontId="1" fillId="3" borderId="0" xfId="0" applyFont="1" applyFill="1"/>
    <xf numFmtId="3" fontId="1" fillId="3" borderId="0" xfId="0" applyNumberFormat="1" applyFont="1" applyFill="1"/>
    <xf numFmtId="10" fontId="1" fillId="3" borderId="0" xfId="0" applyNumberFormat="1" applyFont="1" applyFill="1" applyAlignment="1">
      <alignment horizontal="center"/>
    </xf>
    <xf numFmtId="0" fontId="13" fillId="2" borderId="0" xfId="2" applyFont="1" applyFill="1"/>
    <xf numFmtId="0" fontId="9" fillId="2" borderId="0" xfId="2" applyFont="1" applyFill="1"/>
    <xf numFmtId="0" fontId="18" fillId="2" borderId="0" xfId="0" applyFont="1" applyFill="1" applyAlignment="1">
      <alignment horizontal="left" vertical="center"/>
    </xf>
    <xf numFmtId="0" fontId="9" fillId="2" borderId="5" xfId="2" applyFont="1" applyFill="1" applyBorder="1"/>
    <xf numFmtId="0" fontId="9" fillId="2" borderId="6" xfId="2" applyFont="1" applyFill="1" applyBorder="1"/>
    <xf numFmtId="0" fontId="9" fillId="3" borderId="6" xfId="2" applyFont="1" applyFill="1" applyBorder="1" applyAlignment="1">
      <alignment wrapText="1"/>
    </xf>
    <xf numFmtId="0" fontId="9" fillId="3" borderId="8" xfId="2" applyFont="1" applyFill="1" applyBorder="1" applyAlignment="1">
      <alignment wrapText="1"/>
    </xf>
    <xf numFmtId="0" fontId="9" fillId="2" borderId="6" xfId="2" applyFont="1" applyFill="1" applyBorder="1" applyAlignment="1">
      <alignment wrapText="1"/>
    </xf>
    <xf numFmtId="0" fontId="9" fillId="2" borderId="8" xfId="2" applyFont="1" applyFill="1" applyBorder="1" applyAlignment="1">
      <alignment wrapText="1"/>
    </xf>
    <xf numFmtId="0" fontId="16" fillId="2" borderId="0" xfId="2" applyFont="1" applyFill="1"/>
    <xf numFmtId="0" fontId="16" fillId="2" borderId="0" xfId="2" applyFont="1" applyFill="1" applyAlignment="1">
      <alignment horizontal="left"/>
    </xf>
    <xf numFmtId="0" fontId="5" fillId="0" borderId="0" xfId="0" applyFont="1"/>
    <xf numFmtId="0" fontId="3" fillId="2" borderId="0" xfId="2" applyFont="1" applyFill="1"/>
    <xf numFmtId="0" fontId="3" fillId="2" borderId="0" xfId="2" applyFont="1" applyFill="1" applyAlignment="1">
      <alignment horizontal="left"/>
    </xf>
    <xf numFmtId="0" fontId="3" fillId="2" borderId="0" xfId="2" applyFont="1" applyFill="1" applyAlignment="1"/>
    <xf numFmtId="0" fontId="5" fillId="2" borderId="0" xfId="2" applyFont="1" applyFill="1" applyBorder="1"/>
    <xf numFmtId="0" fontId="5" fillId="2" borderId="0" xfId="2" applyFont="1" applyFill="1" applyBorder="1" applyAlignment="1">
      <alignment horizontal="left"/>
    </xf>
    <xf numFmtId="0" fontId="3" fillId="3" borderId="10" xfId="2" applyFont="1" applyFill="1" applyBorder="1" applyAlignment="1">
      <alignment vertical="top" wrapText="1"/>
    </xf>
    <xf numFmtId="0" fontId="3" fillId="3" borderId="11" xfId="2" applyFont="1" applyFill="1" applyBorder="1" applyAlignment="1">
      <alignment horizontal="left" vertical="top" wrapText="1"/>
    </xf>
    <xf numFmtId="0" fontId="3" fillId="3" borderId="3" xfId="2" applyFont="1" applyFill="1" applyBorder="1" applyAlignment="1">
      <alignment vertical="top" wrapText="1"/>
    </xf>
    <xf numFmtId="0" fontId="3" fillId="3" borderId="0" xfId="2" applyFont="1" applyFill="1" applyBorder="1" applyAlignment="1">
      <alignment horizontal="left" vertical="top" wrapText="1"/>
    </xf>
    <xf numFmtId="0" fontId="3" fillId="3" borderId="13" xfId="2" applyFont="1" applyFill="1" applyBorder="1" applyAlignment="1">
      <alignment vertical="top" wrapText="1"/>
    </xf>
    <xf numFmtId="0" fontId="3" fillId="3" borderId="7" xfId="2" applyFont="1" applyFill="1" applyBorder="1" applyAlignment="1">
      <alignment horizontal="left" vertical="top" wrapText="1"/>
    </xf>
    <xf numFmtId="0" fontId="3" fillId="3" borderId="7" xfId="2" applyFont="1" applyFill="1" applyBorder="1" applyAlignment="1">
      <alignment horizontal="right" vertical="top" wrapText="1"/>
    </xf>
    <xf numFmtId="0" fontId="3" fillId="2" borderId="5" xfId="2" applyFont="1" applyFill="1" applyBorder="1" applyAlignment="1">
      <alignment vertical="top" wrapText="1"/>
    </xf>
    <xf numFmtId="0" fontId="3" fillId="2" borderId="6" xfId="2" applyFont="1" applyFill="1" applyBorder="1" applyAlignment="1">
      <alignment horizontal="left" vertical="top" wrapText="1"/>
    </xf>
    <xf numFmtId="0" fontId="3" fillId="3" borderId="5" xfId="2" applyFont="1" applyFill="1" applyBorder="1" applyAlignment="1">
      <alignment vertical="top" wrapText="1"/>
    </xf>
    <xf numFmtId="0" fontId="3" fillId="3" borderId="6" xfId="2" applyFont="1" applyFill="1" applyBorder="1" applyAlignment="1">
      <alignment horizontal="left" vertical="top" wrapText="1"/>
    </xf>
    <xf numFmtId="0" fontId="3" fillId="2" borderId="10" xfId="2" applyFont="1" applyFill="1" applyBorder="1" applyAlignment="1">
      <alignment vertical="top" wrapText="1"/>
    </xf>
    <xf numFmtId="0" fontId="3" fillId="2" borderId="11" xfId="2" applyFont="1" applyFill="1" applyBorder="1" applyAlignment="1">
      <alignment horizontal="left" vertical="top" wrapText="1"/>
    </xf>
    <xf numFmtId="0" fontId="3" fillId="2" borderId="3" xfId="2" applyFont="1" applyFill="1" applyBorder="1" applyAlignment="1">
      <alignment vertical="top" wrapText="1"/>
    </xf>
    <xf numFmtId="0" fontId="3" fillId="2" borderId="0" xfId="2" applyFont="1" applyFill="1" applyBorder="1" applyAlignment="1">
      <alignment horizontal="left" vertical="top" wrapText="1"/>
    </xf>
    <xf numFmtId="0" fontId="3" fillId="2" borderId="13" xfId="2" applyFont="1" applyFill="1" applyBorder="1" applyAlignment="1">
      <alignment vertical="top" wrapText="1"/>
    </xf>
    <xf numFmtId="0" fontId="3" fillId="2" borderId="7" xfId="2" applyFont="1" applyFill="1" applyBorder="1" applyAlignment="1">
      <alignment horizontal="left" vertical="top" wrapText="1"/>
    </xf>
    <xf numFmtId="0" fontId="3" fillId="2" borderId="7" xfId="2" applyFont="1" applyFill="1" applyBorder="1" applyAlignment="1">
      <alignment horizontal="right" vertical="top" wrapText="1"/>
    </xf>
    <xf numFmtId="0" fontId="3" fillId="3" borderId="11" xfId="2" applyFont="1" applyFill="1" applyBorder="1" applyAlignment="1">
      <alignment horizontal="right" vertical="top" wrapText="1"/>
    </xf>
    <xf numFmtId="0" fontId="3" fillId="3" borderId="0" xfId="2" applyFont="1" applyFill="1" applyBorder="1" applyAlignment="1">
      <alignment horizontal="right" vertical="top" wrapText="1"/>
    </xf>
    <xf numFmtId="0" fontId="3" fillId="2" borderId="6" xfId="2" applyFont="1" applyFill="1" applyBorder="1" applyAlignment="1">
      <alignment horizontal="right" vertical="top" wrapText="1"/>
    </xf>
    <xf numFmtId="0" fontId="3" fillId="3" borderId="6" xfId="2" applyFont="1" applyFill="1" applyBorder="1" applyAlignment="1">
      <alignment horizontal="right" vertical="top" wrapText="1"/>
    </xf>
    <xf numFmtId="0" fontId="3" fillId="2" borderId="11" xfId="2" applyFont="1" applyFill="1" applyBorder="1" applyAlignment="1">
      <alignment horizontal="right" vertical="top" wrapText="1"/>
    </xf>
    <xf numFmtId="0" fontId="3" fillId="2" borderId="0" xfId="2" applyFont="1" applyFill="1" applyBorder="1" applyAlignment="1">
      <alignment horizontal="right" vertical="top" wrapText="1"/>
    </xf>
    <xf numFmtId="165" fontId="3" fillId="2" borderId="0" xfId="4" applyNumberFormat="1" applyFont="1" applyFill="1"/>
    <xf numFmtId="0" fontId="5" fillId="2" borderId="0" xfId="2" applyFont="1" applyFill="1" applyBorder="1" applyAlignment="1">
      <alignment horizontal="right"/>
    </xf>
    <xf numFmtId="3" fontId="3" fillId="3" borderId="11" xfId="2" applyNumberFormat="1" applyFont="1" applyFill="1" applyBorder="1" applyAlignment="1">
      <alignment horizontal="right" vertical="top" wrapText="1"/>
    </xf>
    <xf numFmtId="3" fontId="3" fillId="3" borderId="0" xfId="2" applyNumberFormat="1" applyFont="1" applyFill="1" applyBorder="1" applyAlignment="1">
      <alignment horizontal="right" vertical="top" wrapText="1"/>
    </xf>
    <xf numFmtId="3" fontId="3" fillId="3" borderId="7" xfId="2" applyNumberFormat="1" applyFont="1" applyFill="1" applyBorder="1" applyAlignment="1">
      <alignment horizontal="right" vertical="top" wrapText="1"/>
    </xf>
    <xf numFmtId="3" fontId="3" fillId="3" borderId="6" xfId="2" applyNumberFormat="1" applyFont="1" applyFill="1" applyBorder="1" applyAlignment="1">
      <alignment horizontal="right" vertical="top" wrapText="1"/>
    </xf>
    <xf numFmtId="3" fontId="3" fillId="2" borderId="0" xfId="2" applyNumberFormat="1" applyFont="1" applyFill="1" applyBorder="1" applyAlignment="1">
      <alignment horizontal="right" vertical="top" wrapText="1"/>
    </xf>
    <xf numFmtId="3" fontId="3" fillId="2" borderId="7" xfId="2" applyNumberFormat="1" applyFont="1" applyFill="1" applyBorder="1" applyAlignment="1">
      <alignment horizontal="right" vertical="top" wrapText="1"/>
    </xf>
    <xf numFmtId="0" fontId="3" fillId="2" borderId="0" xfId="2" applyFont="1" applyFill="1" applyAlignment="1">
      <alignment vertical="top"/>
    </xf>
    <xf numFmtId="0" fontId="3" fillId="2" borderId="0" xfId="2" applyFont="1" applyFill="1" applyAlignment="1">
      <alignment horizontal="right"/>
    </xf>
    <xf numFmtId="0" fontId="5" fillId="2" borderId="0" xfId="2" applyFont="1" applyFill="1" applyAlignment="1">
      <alignment horizontal="right" wrapText="1"/>
    </xf>
    <xf numFmtId="0" fontId="16" fillId="2" borderId="0" xfId="2" applyFont="1" applyFill="1" applyAlignment="1">
      <alignment horizontal="right"/>
    </xf>
    <xf numFmtId="166" fontId="3" fillId="2" borderId="9" xfId="2" applyNumberFormat="1" applyFont="1" applyFill="1" applyBorder="1" applyAlignment="1">
      <alignment horizontal="right" vertical="top"/>
    </xf>
    <xf numFmtId="166" fontId="3" fillId="3" borderId="9" xfId="2" applyNumberFormat="1" applyFont="1" applyFill="1" applyBorder="1" applyAlignment="1">
      <alignment horizontal="right" vertical="top"/>
    </xf>
    <xf numFmtId="166" fontId="3" fillId="3" borderId="12" xfId="2" applyNumberFormat="1" applyFont="1" applyFill="1" applyBorder="1" applyAlignment="1">
      <alignment horizontal="right" vertical="top"/>
    </xf>
    <xf numFmtId="166" fontId="3" fillId="3" borderId="14" xfId="2" applyNumberFormat="1" applyFont="1" applyFill="1" applyBorder="1" applyAlignment="1">
      <alignment horizontal="right" vertical="top"/>
    </xf>
    <xf numFmtId="166" fontId="3" fillId="3" borderId="8" xfId="2" applyNumberFormat="1" applyFont="1" applyFill="1" applyBorder="1" applyAlignment="1">
      <alignment horizontal="right" vertical="top"/>
    </xf>
    <xf numFmtId="166" fontId="3" fillId="2" borderId="14" xfId="2" applyNumberFormat="1" applyFont="1" applyFill="1" applyBorder="1" applyAlignment="1">
      <alignment horizontal="right" vertical="top"/>
    </xf>
    <xf numFmtId="3" fontId="3" fillId="2" borderId="0" xfId="2" applyNumberFormat="1" applyFont="1" applyFill="1" applyAlignment="1">
      <alignment vertical="top"/>
    </xf>
    <xf numFmtId="0" fontId="9" fillId="2" borderId="8" xfId="2" applyFont="1" applyFill="1" applyBorder="1"/>
    <xf numFmtId="0" fontId="9" fillId="3" borderId="5" xfId="2" applyFont="1" applyFill="1" applyBorder="1" applyAlignment="1">
      <alignment wrapText="1"/>
    </xf>
    <xf numFmtId="0" fontId="9" fillId="2" borderId="5" xfId="2" applyFont="1" applyFill="1" applyBorder="1" applyAlignment="1">
      <alignment wrapText="1"/>
    </xf>
    <xf numFmtId="0" fontId="9" fillId="2" borderId="16" xfId="2" applyFont="1" applyFill="1" applyBorder="1"/>
    <xf numFmtId="0" fontId="9" fillId="2" borderId="15" xfId="2" applyFont="1" applyFill="1" applyBorder="1"/>
    <xf numFmtId="0" fontId="9" fillId="3" borderId="13" xfId="2" applyFont="1" applyFill="1" applyBorder="1"/>
    <xf numFmtId="0" fontId="9" fillId="2" borderId="17" xfId="2" applyFont="1" applyFill="1" applyBorder="1"/>
    <xf numFmtId="0" fontId="1" fillId="3" borderId="0" xfId="0" applyFont="1" applyFill="1" applyBorder="1"/>
    <xf numFmtId="3" fontId="1" fillId="3" borderId="0" xfId="0" applyNumberFormat="1" applyFont="1" applyFill="1" applyBorder="1"/>
    <xf numFmtId="10" fontId="1" fillId="3" borderId="0" xfId="0" applyNumberFormat="1" applyFont="1" applyFill="1" applyBorder="1" applyAlignment="1">
      <alignment horizontal="center"/>
    </xf>
    <xf numFmtId="0" fontId="1" fillId="2" borderId="0" xfId="0" applyFont="1" applyFill="1" applyBorder="1"/>
    <xf numFmtId="3" fontId="1" fillId="2" borderId="0" xfId="0" applyNumberFormat="1" applyFont="1" applyFill="1" applyBorder="1"/>
    <xf numFmtId="10" fontId="1" fillId="2" borderId="0" xfId="0" applyNumberFormat="1" applyFont="1" applyFill="1" applyBorder="1" applyAlignment="1">
      <alignment horizontal="center"/>
    </xf>
    <xf numFmtId="0" fontId="1" fillId="2" borderId="7" xfId="0" applyFont="1" applyFill="1" applyBorder="1"/>
    <xf numFmtId="3" fontId="1" fillId="2" borderId="7" xfId="0" applyNumberFormat="1" applyFont="1" applyFill="1" applyBorder="1"/>
    <xf numFmtId="10" fontId="1" fillId="2" borderId="7" xfId="0" applyNumberFormat="1" applyFont="1" applyFill="1" applyBorder="1" applyAlignment="1">
      <alignment horizontal="center"/>
    </xf>
    <xf numFmtId="0" fontId="21" fillId="2" borderId="0" xfId="2" applyFont="1" applyFill="1" applyBorder="1" applyAlignment="1">
      <alignment horizontal="center"/>
    </xf>
    <xf numFmtId="0" fontId="9" fillId="2" borderId="0" xfId="2" applyFont="1" applyFill="1" applyBorder="1" applyAlignment="1">
      <alignment horizontal="center"/>
    </xf>
    <xf numFmtId="0" fontId="9" fillId="2" borderId="0" xfId="2" applyFont="1" applyFill="1" applyBorder="1"/>
    <xf numFmtId="0" fontId="9" fillId="2" borderId="0" xfId="2" applyFont="1" applyFill="1" applyBorder="1" applyAlignment="1">
      <alignment wrapText="1"/>
    </xf>
    <xf numFmtId="0" fontId="0" fillId="2" borderId="0" xfId="0" applyFill="1" applyAlignment="1">
      <alignment horizontal="center" wrapText="1"/>
    </xf>
    <xf numFmtId="0" fontId="7" fillId="2" borderId="0" xfId="0" applyFont="1" applyFill="1" applyAlignment="1">
      <alignment wrapText="1"/>
    </xf>
    <xf numFmtId="0" fontId="9" fillId="2" borderId="0" xfId="0" applyFont="1" applyFill="1" applyAlignment="1">
      <alignment wrapText="1"/>
    </xf>
    <xf numFmtId="0" fontId="6" fillId="2" borderId="0" xfId="0" applyFont="1" applyFill="1" applyAlignment="1">
      <alignment wrapText="1"/>
    </xf>
    <xf numFmtId="164" fontId="1" fillId="2" borderId="0" xfId="5" applyNumberFormat="1" applyFont="1" applyFill="1"/>
    <xf numFmtId="1" fontId="1" fillId="2" borderId="0" xfId="5" applyNumberFormat="1" applyFont="1" applyFill="1"/>
    <xf numFmtId="164" fontId="0" fillId="2" borderId="0" xfId="0" applyNumberFormat="1" applyFill="1"/>
    <xf numFmtId="0" fontId="0" fillId="2" borderId="0" xfId="0" applyFill="1" applyBorder="1" applyAlignment="1">
      <alignment horizontal="center" wrapText="1"/>
    </xf>
    <xf numFmtId="0" fontId="1" fillId="2" borderId="0" xfId="0" applyFont="1" applyFill="1" applyBorder="1" applyAlignment="1">
      <alignment horizontal="left"/>
    </xf>
    <xf numFmtId="10" fontId="1" fillId="2" borderId="0" xfId="0" applyNumberFormat="1" applyFont="1" applyFill="1" applyBorder="1" applyAlignment="1"/>
    <xf numFmtId="10" fontId="1" fillId="2" borderId="0" xfId="0" applyNumberFormat="1" applyFont="1" applyFill="1" applyAlignment="1"/>
    <xf numFmtId="0" fontId="7" fillId="2" borderId="0" xfId="0" applyFont="1" applyFill="1" applyAlignment="1">
      <alignment horizontal="right"/>
    </xf>
    <xf numFmtId="0" fontId="7" fillId="2" borderId="0" xfId="0" applyFont="1" applyFill="1" applyBorder="1" applyAlignment="1">
      <alignment horizontal="center"/>
    </xf>
    <xf numFmtId="164" fontId="1" fillId="2" borderId="0" xfId="0" applyNumberFormat="1" applyFont="1" applyFill="1"/>
    <xf numFmtId="10" fontId="1" fillId="2" borderId="0" xfId="0" applyNumberFormat="1" applyFont="1" applyFill="1"/>
    <xf numFmtId="0" fontId="0" fillId="2" borderId="0" xfId="0" applyFill="1" applyBorder="1"/>
    <xf numFmtId="0" fontId="1" fillId="2" borderId="0" xfId="0" applyFont="1" applyFill="1" applyBorder="1" applyAlignment="1">
      <alignment horizontal="center"/>
    </xf>
    <xf numFmtId="0" fontId="7" fillId="2" borderId="0" xfId="0" applyFont="1" applyFill="1" applyBorder="1"/>
    <xf numFmtId="0" fontId="7" fillId="2" borderId="0" xfId="0" applyFont="1" applyFill="1" applyBorder="1" applyAlignment="1"/>
    <xf numFmtId="0" fontId="1" fillId="3" borderId="0" xfId="0" applyFont="1" applyFill="1" applyBorder="1" applyAlignment="1">
      <alignment horizontal="left"/>
    </xf>
    <xf numFmtId="10" fontId="1" fillId="3" borderId="0" xfId="0" applyNumberFormat="1" applyFont="1" applyFill="1" applyBorder="1" applyAlignment="1"/>
    <xf numFmtId="0" fontId="1" fillId="3" borderId="0" xfId="0" applyFont="1" applyFill="1" applyBorder="1" applyAlignment="1">
      <alignment horizontal="right"/>
    </xf>
    <xf numFmtId="0" fontId="1" fillId="2" borderId="0" xfId="0" applyFont="1" applyFill="1" applyAlignment="1">
      <alignment horizontal="right"/>
    </xf>
    <xf numFmtId="0" fontId="1" fillId="3" borderId="0" xfId="0" applyFont="1" applyFill="1" applyAlignment="1">
      <alignment horizontal="left"/>
    </xf>
    <xf numFmtId="10" fontId="1" fillId="3" borderId="0" xfId="0" applyNumberFormat="1" applyFont="1" applyFill="1" applyAlignment="1"/>
    <xf numFmtId="0" fontId="1" fillId="3" borderId="0" xfId="0" applyFont="1" applyFill="1" applyAlignment="1">
      <alignment horizontal="right"/>
    </xf>
    <xf numFmtId="0" fontId="1" fillId="2" borderId="7" xfId="0" applyFont="1" applyFill="1" applyBorder="1" applyAlignment="1">
      <alignment horizontal="left"/>
    </xf>
    <xf numFmtId="0" fontId="7" fillId="2" borderId="7" xfId="0" applyFont="1" applyFill="1" applyBorder="1"/>
    <xf numFmtId="10" fontId="1" fillId="2" borderId="7" xfId="0" applyNumberFormat="1" applyFont="1" applyFill="1" applyBorder="1" applyAlignment="1"/>
    <xf numFmtId="0" fontId="1" fillId="2" borderId="7" xfId="0" applyFont="1" applyFill="1" applyBorder="1" applyAlignment="1">
      <alignment horizontal="right"/>
    </xf>
    <xf numFmtId="0" fontId="5" fillId="2" borderId="0" xfId="0" applyFont="1" applyFill="1" applyAlignment="1">
      <alignment wrapText="1"/>
    </xf>
    <xf numFmtId="0" fontId="5" fillId="2" borderId="0" xfId="0" applyFont="1" applyFill="1" applyBorder="1" applyAlignment="1">
      <alignment wrapText="1"/>
    </xf>
    <xf numFmtId="0" fontId="3" fillId="2" borderId="0" xfId="0" applyFont="1" applyFill="1" applyBorder="1" applyAlignment="1">
      <alignment wrapText="1"/>
    </xf>
    <xf numFmtId="164" fontId="1" fillId="2" borderId="0" xfId="5" applyNumberFormat="1" applyFont="1" applyFill="1" applyBorder="1"/>
    <xf numFmtId="1" fontId="1" fillId="2" borderId="0" xfId="5" applyNumberFormat="1" applyFont="1" applyFill="1" applyBorder="1"/>
    <xf numFmtId="164" fontId="0" fillId="2" borderId="0" xfId="0" applyNumberFormat="1" applyFill="1" applyBorder="1"/>
    <xf numFmtId="10" fontId="3" fillId="2" borderId="0" xfId="0" applyNumberFormat="1" applyFont="1" applyFill="1" applyAlignment="1">
      <alignment horizontal="center"/>
    </xf>
    <xf numFmtId="10" fontId="3" fillId="2" borderId="0" xfId="0" applyNumberFormat="1" applyFont="1" applyFill="1"/>
    <xf numFmtId="164" fontId="3" fillId="2" borderId="0" xfId="0" applyNumberFormat="1" applyFont="1" applyFill="1"/>
    <xf numFmtId="10" fontId="9" fillId="2" borderId="0" xfId="0" applyNumberFormat="1" applyFont="1" applyFill="1"/>
    <xf numFmtId="0" fontId="3" fillId="3" borderId="0" xfId="0" applyFont="1" applyFill="1"/>
    <xf numFmtId="10" fontId="3" fillId="3" borderId="0" xfId="0" applyNumberFormat="1" applyFont="1" applyFill="1" applyAlignment="1">
      <alignment horizontal="center"/>
    </xf>
    <xf numFmtId="0" fontId="3" fillId="2" borderId="0" xfId="0" applyFont="1" applyFill="1" applyBorder="1"/>
    <xf numFmtId="0" fontId="5" fillId="2" borderId="0" xfId="0" applyFont="1" applyFill="1" applyBorder="1" applyAlignment="1">
      <alignment horizontal="center" wrapText="1"/>
    </xf>
    <xf numFmtId="0" fontId="5" fillId="2" borderId="0" xfId="0" applyFont="1" applyFill="1" applyBorder="1" applyAlignment="1">
      <alignment horizontal="center"/>
    </xf>
    <xf numFmtId="0" fontId="3" fillId="3" borderId="11" xfId="0" applyFont="1" applyFill="1" applyBorder="1"/>
    <xf numFmtId="10" fontId="3" fillId="3" borderId="11" xfId="0" applyNumberFormat="1" applyFont="1" applyFill="1" applyBorder="1" applyAlignment="1">
      <alignment horizontal="center"/>
    </xf>
    <xf numFmtId="0" fontId="3" fillId="2" borderId="7" xfId="0" applyFont="1" applyFill="1" applyBorder="1"/>
    <xf numFmtId="10" fontId="3" fillId="2" borderId="7" xfId="0" applyNumberFormat="1" applyFont="1" applyFill="1" applyBorder="1" applyAlignment="1">
      <alignment horizontal="center"/>
    </xf>
    <xf numFmtId="0" fontId="9" fillId="2" borderId="0" xfId="0" applyFont="1" applyFill="1" applyAlignment="1">
      <alignment vertical="top" wrapText="1"/>
    </xf>
    <xf numFmtId="0" fontId="9" fillId="2" borderId="0" xfId="0" applyFont="1" applyFill="1" applyAlignment="1"/>
    <xf numFmtId="0" fontId="9" fillId="2" borderId="0" xfId="0" applyFont="1" applyFill="1" applyAlignment="1">
      <alignment vertical="top"/>
    </xf>
    <xf numFmtId="0" fontId="9" fillId="2" borderId="0" xfId="0" applyFont="1" applyFill="1" applyAlignment="1">
      <alignment horizontal="left" vertical="top" wrapText="1"/>
    </xf>
    <xf numFmtId="0" fontId="9" fillId="2" borderId="0" xfId="0" applyFont="1" applyFill="1" applyAlignment="1">
      <alignment horizontal="left" wrapText="1"/>
    </xf>
    <xf numFmtId="0" fontId="10" fillId="2" borderId="0" xfId="0" applyFont="1" applyFill="1" applyAlignment="1">
      <alignment wrapText="1"/>
    </xf>
    <xf numFmtId="0" fontId="0" fillId="2" borderId="0" xfId="0" applyFill="1" applyAlignment="1">
      <alignment wrapText="1"/>
    </xf>
    <xf numFmtId="10" fontId="1" fillId="2" borderId="0" xfId="5" applyNumberFormat="1" applyFont="1" applyFill="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0" fillId="2" borderId="0" xfId="0" applyFont="1" applyFill="1" applyAlignment="1">
      <alignment horizontal="left" wrapText="1"/>
    </xf>
    <xf numFmtId="0" fontId="7" fillId="2" borderId="0" xfId="0" applyFont="1" applyFill="1" applyAlignment="1">
      <alignment horizontal="left" wrapText="1"/>
    </xf>
    <xf numFmtId="0" fontId="5" fillId="2" borderId="0" xfId="0" applyFont="1" applyFill="1" applyAlignment="1">
      <alignment horizontal="center" wrapText="1"/>
    </xf>
    <xf numFmtId="0" fontId="3" fillId="2" borderId="2" xfId="0" applyFont="1" applyFill="1" applyBorder="1" applyAlignment="1">
      <alignment horizontal="center" wrapText="1"/>
    </xf>
    <xf numFmtId="0" fontId="0" fillId="2" borderId="0" xfId="0" applyFill="1" applyAlignment="1">
      <alignment horizontal="center" wrapText="1"/>
    </xf>
    <xf numFmtId="0" fontId="3" fillId="2" borderId="0" xfId="0" applyFont="1" applyFill="1" applyAlignment="1">
      <alignment horizontal="center" wrapText="1"/>
    </xf>
    <xf numFmtId="0" fontId="9" fillId="2" borderId="0" xfId="0" applyFont="1" applyFill="1" applyAlignment="1">
      <alignment horizontal="center" vertical="top" wrapText="1"/>
    </xf>
    <xf numFmtId="0" fontId="7" fillId="2" borderId="0" xfId="0" applyFont="1" applyFill="1" applyAlignment="1">
      <alignment wrapText="1"/>
    </xf>
    <xf numFmtId="0" fontId="9" fillId="2" borderId="0" xfId="0" applyFont="1" applyFill="1" applyAlignment="1">
      <alignment wrapText="1"/>
    </xf>
    <xf numFmtId="0" fontId="0" fillId="2" borderId="0" xfId="0" applyFill="1" applyAlignment="1">
      <alignment wrapText="1"/>
    </xf>
    <xf numFmtId="0" fontId="9" fillId="2" borderId="0" xfId="0" applyFont="1" applyFill="1" applyAlignment="1">
      <alignment horizontal="left" wrapText="1"/>
    </xf>
    <xf numFmtId="0" fontId="21" fillId="2" borderId="10" xfId="2" applyFont="1" applyFill="1" applyBorder="1" applyAlignment="1">
      <alignment horizontal="center"/>
    </xf>
    <xf numFmtId="0" fontId="21" fillId="2" borderId="12" xfId="2" applyFont="1" applyFill="1" applyBorder="1" applyAlignment="1">
      <alignment horizontal="center"/>
    </xf>
    <xf numFmtId="0" fontId="9" fillId="2" borderId="13" xfId="2" applyFont="1" applyFill="1" applyBorder="1" applyAlignment="1">
      <alignment horizontal="center"/>
    </xf>
    <xf numFmtId="0" fontId="9" fillId="2" borderId="14" xfId="2" applyFont="1" applyFill="1" applyBorder="1" applyAlignment="1">
      <alignment horizontal="center"/>
    </xf>
    <xf numFmtId="0" fontId="10" fillId="2" borderId="0" xfId="0" applyFont="1" applyFill="1" applyAlignment="1">
      <alignment wrapText="1"/>
    </xf>
  </cellXfs>
  <cellStyles count="6">
    <cellStyle name="Comma" xfId="4" builtinId="3"/>
    <cellStyle name="Hyperlink" xfId="1" builtinId="8"/>
    <cellStyle name="Hyperlink 2" xfId="3" xr:uid="{00000000-0005-0000-0000-000002000000}"/>
    <cellStyle name="Normal" xfId="0" builtinId="0"/>
    <cellStyle name="Normal 2" xfId="2" xr:uid="{00000000-0005-0000-0000-000004000000}"/>
    <cellStyle name="Percent" xfId="5" builtinId="5"/>
  </cellStyles>
  <dxfs count="1">
    <dxf>
      <font>
        <color rgb="FF9C0006"/>
      </font>
      <fill>
        <patternFill>
          <bgColor rgb="FFFFC7CE"/>
        </patternFill>
      </fill>
    </dxf>
  </dxfs>
  <tableStyles count="0" defaultTableStyle="TableStyleMedium2" defaultPivotStyle="PivotStyleLight16"/>
  <colors>
    <mruColors>
      <color rgb="FF002F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1.9920803043647736E-2"/>
          <c:w val="0.98906927548920154"/>
          <c:h val="0.97011879543452839"/>
        </c:manualLayout>
      </c:layout>
      <c:barChart>
        <c:barDir val="col"/>
        <c:grouping val="clustered"/>
        <c:varyColors val="0"/>
        <c:ser>
          <c:idx val="0"/>
          <c:order val="0"/>
          <c:tx>
            <c:strRef>
              <c:f>'Figure_PH 3.1.1'!$M$5</c:f>
              <c:strCache>
                <c:ptCount val="1"/>
                <c:pt idx="0">
                  <c:v>2022 or last year</c:v>
                </c:pt>
              </c:strCache>
            </c:strRef>
          </c:tx>
          <c:spPr>
            <a:solidFill>
              <a:srgbClr val="002F6C"/>
            </a:solidFill>
            <a:ln w="6350" cmpd="sng">
              <a:solidFill>
                <a:srgbClr val="000000"/>
              </a:solidFill>
              <a:round/>
            </a:ln>
            <a:effectLst/>
          </c:spPr>
          <c:invertIfNegative val="0"/>
          <c:cat>
            <c:strRef>
              <c:f>'Figure_PH 3.1.1'!$L$6:$L$33</c:f>
              <c:strCache>
                <c:ptCount val="28"/>
                <c:pt idx="0">
                  <c:v>United Kingdom</c:v>
                </c:pt>
                <c:pt idx="1">
                  <c:v>Finland</c:v>
                </c:pt>
                <c:pt idx="2">
                  <c:v>Denmark</c:v>
                </c:pt>
                <c:pt idx="3">
                  <c:v>France</c:v>
                </c:pt>
                <c:pt idx="4">
                  <c:v>Netherlands</c:v>
                </c:pt>
                <c:pt idx="5">
                  <c:v>New Zealand</c:v>
                </c:pt>
                <c:pt idx="6">
                  <c:v>Germany</c:v>
                </c:pt>
                <c:pt idx="7">
                  <c:v>Sweden</c:v>
                </c:pt>
                <c:pt idx="8">
                  <c:v>Greece</c:v>
                </c:pt>
                <c:pt idx="9">
                  <c:v>Iceland</c:v>
                </c:pt>
                <c:pt idx="10">
                  <c:v>Australia</c:v>
                </c:pt>
                <c:pt idx="11">
                  <c:v>Czechia</c:v>
                </c:pt>
                <c:pt idx="12">
                  <c:v>Israel</c:v>
                </c:pt>
                <c:pt idx="13">
                  <c:v>United States</c:v>
                </c:pt>
                <c:pt idx="14">
                  <c:v>Ireland</c:v>
                </c:pt>
                <c:pt idx="15">
                  <c:v>Norway</c:v>
                </c:pt>
                <c:pt idx="16">
                  <c:v>Austria</c:v>
                </c:pt>
                <c:pt idx="17">
                  <c:v>Portugal</c:v>
                </c:pt>
                <c:pt idx="18">
                  <c:v>Estonia</c:v>
                </c:pt>
                <c:pt idx="19">
                  <c:v>Latvia</c:v>
                </c:pt>
                <c:pt idx="20">
                  <c:v>Slovenia</c:v>
                </c:pt>
                <c:pt idx="21">
                  <c:v>Lithuania</c:v>
                </c:pt>
                <c:pt idx="22">
                  <c:v>Cyprus</c:v>
                </c:pt>
                <c:pt idx="23">
                  <c:v>Luxembourg</c:v>
                </c:pt>
                <c:pt idx="24">
                  <c:v>Poland</c:v>
                </c:pt>
                <c:pt idx="25">
                  <c:v>Chile</c:v>
                </c:pt>
                <c:pt idx="26">
                  <c:v>Costa Rica</c:v>
                </c:pt>
                <c:pt idx="27">
                  <c:v>Mexico</c:v>
                </c:pt>
              </c:strCache>
            </c:strRef>
          </c:cat>
          <c:val>
            <c:numRef>
              <c:f>'Figure_PH 3.1.1'!$M$6:$M$33</c:f>
              <c:numCache>
                <c:formatCode>0.00%</c:formatCode>
                <c:ptCount val="28"/>
                <c:pt idx="0">
                  <c:v>1.3822860537278063E-2</c:v>
                </c:pt>
                <c:pt idx="1">
                  <c:v>8.8374755768678391E-3</c:v>
                </c:pt>
                <c:pt idx="2">
                  <c:v>7.1601888454303746E-3</c:v>
                </c:pt>
                <c:pt idx="3">
                  <c:v>6.8880835783258374E-3</c:v>
                </c:pt>
                <c:pt idx="4">
                  <c:v>5.4133001895722696E-3</c:v>
                </c:pt>
                <c:pt idx="5">
                  <c:v>4.2580061615611342E-3</c:v>
                </c:pt>
                <c:pt idx="6">
                  <c:v>4.1053280783140845E-3</c:v>
                </c:pt>
                <c:pt idx="7">
                  <c:v>2.8965336737531984E-3</c:v>
                </c:pt>
                <c:pt idx="8">
                  <c:v>2.2332173027545237E-3</c:v>
                </c:pt>
                <c:pt idx="9">
                  <c:v>2.1012833885186385E-3</c:v>
                </c:pt>
                <c:pt idx="10">
                  <c:v>2.0107433959110602E-3</c:v>
                </c:pt>
                <c:pt idx="11">
                  <c:v>1.6951186312936088E-3</c:v>
                </c:pt>
                <c:pt idx="12">
                  <c:v>1.4522289949779137E-3</c:v>
                </c:pt>
                <c:pt idx="13">
                  <c:v>1.3721336027958777E-3</c:v>
                </c:pt>
                <c:pt idx="14">
                  <c:v>1.2416469070154488E-3</c:v>
                </c:pt>
                <c:pt idx="15">
                  <c:v>1.0804982780715049E-3</c:v>
                </c:pt>
                <c:pt idx="16">
                  <c:v>9.1365330417204026E-4</c:v>
                </c:pt>
                <c:pt idx="17">
                  <c:v>9.1320045480092823E-4</c:v>
                </c:pt>
                <c:pt idx="18">
                  <c:v>6.0151620787392214E-4</c:v>
                </c:pt>
                <c:pt idx="19">
                  <c:v>4.5199149810412999E-4</c:v>
                </c:pt>
                <c:pt idx="20">
                  <c:v>3.8278415856615413E-4</c:v>
                </c:pt>
                <c:pt idx="21">
                  <c:v>3.145524883973974E-4</c:v>
                </c:pt>
                <c:pt idx="22">
                  <c:v>3.1158916777379369E-4</c:v>
                </c:pt>
                <c:pt idx="23">
                  <c:v>2.4543655230189359E-4</c:v>
                </c:pt>
                <c:pt idx="24">
                  <c:v>2.3568519492908006E-4</c:v>
                </c:pt>
                <c:pt idx="25">
                  <c:v>1.6925129740107955E-4</c:v>
                </c:pt>
                <c:pt idx="26">
                  <c:v>7.8955536403711148E-7</c:v>
                </c:pt>
                <c:pt idx="27">
                  <c:v>2.6112159723040299E-7</c:v>
                </c:pt>
              </c:numCache>
            </c:numRef>
          </c:val>
          <c:extLst>
            <c:ext xmlns:c16="http://schemas.microsoft.com/office/drawing/2014/chart" uri="{C3380CC4-5D6E-409C-BE32-E72D297353CC}">
              <c16:uniqueId val="{00000000-795C-45B3-92B7-50E6A9622EDC}"/>
            </c:ext>
          </c:extLst>
        </c:ser>
        <c:dLbls>
          <c:showLegendKey val="0"/>
          <c:showVal val="0"/>
          <c:showCatName val="0"/>
          <c:showSerName val="0"/>
          <c:showPercent val="0"/>
          <c:showBubbleSize val="0"/>
        </c:dLbls>
        <c:gapWidth val="150"/>
        <c:axId val="201031040"/>
        <c:axId val="214267392"/>
      </c:barChart>
      <c:catAx>
        <c:axId val="20103104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14267392"/>
        <c:crosses val="autoZero"/>
        <c:auto val="1"/>
        <c:lblAlgn val="ctr"/>
        <c:lblOffset val="0"/>
        <c:tickLblSkip val="1"/>
        <c:noMultiLvlLbl val="0"/>
      </c:catAx>
      <c:valAx>
        <c:axId val="214267392"/>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0103104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15024301184736E-2"/>
          <c:y val="0.16397134541496053"/>
          <c:w val="0.9126243355629422"/>
          <c:h val="0.63654024276714072"/>
        </c:manualLayout>
      </c:layout>
      <c:barChart>
        <c:barDir val="col"/>
        <c:grouping val="stacked"/>
        <c:varyColors val="0"/>
        <c:ser>
          <c:idx val="2"/>
          <c:order val="0"/>
          <c:tx>
            <c:strRef>
              <c:f>'Figure_PH 3.1.2'!$P$4</c:f>
              <c:strCache>
                <c:ptCount val="1"/>
                <c:pt idx="0">
                  <c:v>Utilities (tenants and homeowners)</c:v>
                </c:pt>
              </c:strCache>
            </c:strRef>
          </c:tx>
          <c:spPr>
            <a:solidFill>
              <a:srgbClr val="002F6C"/>
            </a:solidFill>
            <a:ln w="6350" cmpd="sng">
              <a:solidFill>
                <a:srgbClr val="000000"/>
              </a:solidFill>
              <a:round/>
            </a:ln>
            <a:effectLst/>
          </c:spPr>
          <c:invertIfNegative val="0"/>
          <c:cat>
            <c:strRef>
              <c:f>'Figure_PH 3.1.2'!$M$5:$M$32</c:f>
              <c:strCache>
                <c:ptCount val="28"/>
                <c:pt idx="0">
                  <c:v>United Kingdom</c:v>
                </c:pt>
                <c:pt idx="1">
                  <c:v>Finland</c:v>
                </c:pt>
                <c:pt idx="2">
                  <c:v>Denmark</c:v>
                </c:pt>
                <c:pt idx="3">
                  <c:v>France</c:v>
                </c:pt>
                <c:pt idx="4">
                  <c:v>Netherlands</c:v>
                </c:pt>
                <c:pt idx="5">
                  <c:v>New Zealand</c:v>
                </c:pt>
                <c:pt idx="6">
                  <c:v>Germany</c:v>
                </c:pt>
                <c:pt idx="7">
                  <c:v>Sweden</c:v>
                </c:pt>
                <c:pt idx="8">
                  <c:v>Greece</c:v>
                </c:pt>
                <c:pt idx="9">
                  <c:v>Iceland</c:v>
                </c:pt>
                <c:pt idx="10">
                  <c:v>Australia</c:v>
                </c:pt>
                <c:pt idx="11">
                  <c:v>Czechia</c:v>
                </c:pt>
                <c:pt idx="12">
                  <c:v>Israel</c:v>
                </c:pt>
                <c:pt idx="13">
                  <c:v>United States</c:v>
                </c:pt>
                <c:pt idx="14">
                  <c:v>Ireland</c:v>
                </c:pt>
                <c:pt idx="15">
                  <c:v>Norway</c:v>
                </c:pt>
                <c:pt idx="16">
                  <c:v>Austria</c:v>
                </c:pt>
                <c:pt idx="17">
                  <c:v>Portugal</c:v>
                </c:pt>
                <c:pt idx="18">
                  <c:v>Estonia</c:v>
                </c:pt>
                <c:pt idx="19">
                  <c:v>Latvia</c:v>
                </c:pt>
                <c:pt idx="20">
                  <c:v>Slovenia</c:v>
                </c:pt>
                <c:pt idx="21">
                  <c:v>Lithuania</c:v>
                </c:pt>
                <c:pt idx="22">
                  <c:v>Cyprus</c:v>
                </c:pt>
                <c:pt idx="23">
                  <c:v>Luxembourg</c:v>
                </c:pt>
                <c:pt idx="24">
                  <c:v>Poland</c:v>
                </c:pt>
                <c:pt idx="25">
                  <c:v>Chile</c:v>
                </c:pt>
                <c:pt idx="26">
                  <c:v>Mexico</c:v>
                </c:pt>
                <c:pt idx="27">
                  <c:v>Costa Rica</c:v>
                </c:pt>
              </c:strCache>
            </c:strRef>
          </c:cat>
          <c:val>
            <c:numRef>
              <c:f>'Figure_PH 3.1.2'!$P$5:$P$32</c:f>
              <c:numCache>
                <c:formatCode>0.00%</c:formatCode>
                <c:ptCount val="28"/>
                <c:pt idx="9">
                  <c:v>8.3944190962851304E-4</c:v>
                </c:pt>
                <c:pt idx="13">
                  <c:v>1.7141780546171833E-4</c:v>
                </c:pt>
                <c:pt idx="21">
                  <c:v>2.7195037622786166E-4</c:v>
                </c:pt>
              </c:numCache>
            </c:numRef>
          </c:val>
          <c:extLst>
            <c:ext xmlns:c16="http://schemas.microsoft.com/office/drawing/2014/chart" uri="{C3380CC4-5D6E-409C-BE32-E72D297353CC}">
              <c16:uniqueId val="{00000000-64CD-41C2-A963-AB5EC7FFFA9C}"/>
            </c:ext>
          </c:extLst>
        </c:ser>
        <c:ser>
          <c:idx val="1"/>
          <c:order val="1"/>
          <c:tx>
            <c:strRef>
              <c:f>'Figure_PH 3.1.2'!$O$4</c:f>
              <c:strCache>
                <c:ptCount val="1"/>
                <c:pt idx="0">
                  <c:v>Rent (tenants)</c:v>
                </c:pt>
              </c:strCache>
            </c:strRef>
          </c:tx>
          <c:spPr>
            <a:solidFill>
              <a:srgbClr val="7FA8D9"/>
            </a:solidFill>
            <a:ln w="6350" cmpd="sng">
              <a:solidFill>
                <a:srgbClr val="000000"/>
              </a:solidFill>
              <a:round/>
            </a:ln>
            <a:effectLst/>
          </c:spPr>
          <c:invertIfNegative val="0"/>
          <c:cat>
            <c:strRef>
              <c:f>'Figure_PH 3.1.2'!$M$5:$M$32</c:f>
              <c:strCache>
                <c:ptCount val="28"/>
                <c:pt idx="0">
                  <c:v>United Kingdom</c:v>
                </c:pt>
                <c:pt idx="1">
                  <c:v>Finland</c:v>
                </c:pt>
                <c:pt idx="2">
                  <c:v>Denmark</c:v>
                </c:pt>
                <c:pt idx="3">
                  <c:v>France</c:v>
                </c:pt>
                <c:pt idx="4">
                  <c:v>Netherlands</c:v>
                </c:pt>
                <c:pt idx="5">
                  <c:v>New Zealand</c:v>
                </c:pt>
                <c:pt idx="6">
                  <c:v>Germany</c:v>
                </c:pt>
                <c:pt idx="7">
                  <c:v>Sweden</c:v>
                </c:pt>
                <c:pt idx="8">
                  <c:v>Greece</c:v>
                </c:pt>
                <c:pt idx="9">
                  <c:v>Iceland</c:v>
                </c:pt>
                <c:pt idx="10">
                  <c:v>Australia</c:v>
                </c:pt>
                <c:pt idx="11">
                  <c:v>Czechia</c:v>
                </c:pt>
                <c:pt idx="12">
                  <c:v>Israel</c:v>
                </c:pt>
                <c:pt idx="13">
                  <c:v>United States</c:v>
                </c:pt>
                <c:pt idx="14">
                  <c:v>Ireland</c:v>
                </c:pt>
                <c:pt idx="15">
                  <c:v>Norway</c:v>
                </c:pt>
                <c:pt idx="16">
                  <c:v>Austria</c:v>
                </c:pt>
                <c:pt idx="17">
                  <c:v>Portugal</c:v>
                </c:pt>
                <c:pt idx="18">
                  <c:v>Estonia</c:v>
                </c:pt>
                <c:pt idx="19">
                  <c:v>Latvia</c:v>
                </c:pt>
                <c:pt idx="20">
                  <c:v>Slovenia</c:v>
                </c:pt>
                <c:pt idx="21">
                  <c:v>Lithuania</c:v>
                </c:pt>
                <c:pt idx="22">
                  <c:v>Cyprus</c:v>
                </c:pt>
                <c:pt idx="23">
                  <c:v>Luxembourg</c:v>
                </c:pt>
                <c:pt idx="24">
                  <c:v>Poland</c:v>
                </c:pt>
                <c:pt idx="25">
                  <c:v>Chile</c:v>
                </c:pt>
                <c:pt idx="26">
                  <c:v>Mexico</c:v>
                </c:pt>
                <c:pt idx="27">
                  <c:v>Costa Rica</c:v>
                </c:pt>
              </c:strCache>
            </c:strRef>
          </c:cat>
          <c:val>
            <c:numRef>
              <c:f>'Figure_PH 3.1.2'!$O$5:$O$32</c:f>
              <c:numCache>
                <c:formatCode>0.00%</c:formatCode>
                <c:ptCount val="28"/>
                <c:pt idx="0">
                  <c:v>1.3822860537278063E-2</c:v>
                </c:pt>
                <c:pt idx="2">
                  <c:v>6.9786650272925486E-3</c:v>
                </c:pt>
                <c:pt idx="4">
                  <c:v>5.4133001895722696E-3</c:v>
                </c:pt>
                <c:pt idx="5">
                  <c:v>2.715332875129334E-4</c:v>
                </c:pt>
                <c:pt idx="8">
                  <c:v>2.2332173027545237E-3</c:v>
                </c:pt>
                <c:pt idx="9">
                  <c:v>1.2159519840885139E-3</c:v>
                </c:pt>
                <c:pt idx="10">
                  <c:v>1.988129818085754E-3</c:v>
                </c:pt>
                <c:pt idx="12">
                  <c:v>1.4522289949779137E-3</c:v>
                </c:pt>
                <c:pt idx="14">
                  <c:v>1.2416469070154488E-3</c:v>
                </c:pt>
                <c:pt idx="17">
                  <c:v>9.1320045480092823E-4</c:v>
                </c:pt>
                <c:pt idx="20">
                  <c:v>3.8278415856615413E-4</c:v>
                </c:pt>
                <c:pt idx="21">
                  <c:v>4.2602112169535741E-5</c:v>
                </c:pt>
                <c:pt idx="22">
                  <c:v>3.1158916777379369E-4</c:v>
                </c:pt>
                <c:pt idx="23">
                  <c:v>2.4543655230189359E-4</c:v>
                </c:pt>
                <c:pt idx="24">
                  <c:v>1.887550264955607E-6</c:v>
                </c:pt>
                <c:pt idx="25">
                  <c:v>1.6925129740107955E-4</c:v>
                </c:pt>
                <c:pt idx="26">
                  <c:v>2.0095343986037423E-6</c:v>
                </c:pt>
                <c:pt idx="27">
                  <c:v>7.8955536403711148E-7</c:v>
                </c:pt>
              </c:numCache>
            </c:numRef>
          </c:val>
          <c:extLst>
            <c:ext xmlns:c16="http://schemas.microsoft.com/office/drawing/2014/chart" uri="{C3380CC4-5D6E-409C-BE32-E72D297353CC}">
              <c16:uniqueId val="{00000001-64CD-41C2-A963-AB5EC7FFFA9C}"/>
            </c:ext>
          </c:extLst>
        </c:ser>
        <c:ser>
          <c:idx val="0"/>
          <c:order val="2"/>
          <c:tx>
            <c:strRef>
              <c:f>'Figure_PH 3.1.2'!$N$4</c:f>
              <c:strCache>
                <c:ptCount val="1"/>
                <c:pt idx="0">
                  <c:v>Rent and other housing costs (tenants and homeowners)</c:v>
                </c:pt>
              </c:strCache>
            </c:strRef>
          </c:tx>
          <c:spPr>
            <a:solidFill>
              <a:srgbClr val="006BB6"/>
            </a:solidFill>
            <a:ln w="6350" cmpd="sng">
              <a:solidFill>
                <a:srgbClr val="000000"/>
              </a:solidFill>
              <a:round/>
            </a:ln>
            <a:effectLst/>
          </c:spPr>
          <c:invertIfNegative val="0"/>
          <c:cat>
            <c:strRef>
              <c:f>'Figure_PH 3.1.2'!$M$5:$M$32</c:f>
              <c:strCache>
                <c:ptCount val="28"/>
                <c:pt idx="0">
                  <c:v>United Kingdom</c:v>
                </c:pt>
                <c:pt idx="1">
                  <c:v>Finland</c:v>
                </c:pt>
                <c:pt idx="2">
                  <c:v>Denmark</c:v>
                </c:pt>
                <c:pt idx="3">
                  <c:v>France</c:v>
                </c:pt>
                <c:pt idx="4">
                  <c:v>Netherlands</c:v>
                </c:pt>
                <c:pt idx="5">
                  <c:v>New Zealand</c:v>
                </c:pt>
                <c:pt idx="6">
                  <c:v>Germany</c:v>
                </c:pt>
                <c:pt idx="7">
                  <c:v>Sweden</c:v>
                </c:pt>
                <c:pt idx="8">
                  <c:v>Greece</c:v>
                </c:pt>
                <c:pt idx="9">
                  <c:v>Iceland</c:v>
                </c:pt>
                <c:pt idx="10">
                  <c:v>Australia</c:v>
                </c:pt>
                <c:pt idx="11">
                  <c:v>Czechia</c:v>
                </c:pt>
                <c:pt idx="12">
                  <c:v>Israel</c:v>
                </c:pt>
                <c:pt idx="13">
                  <c:v>United States</c:v>
                </c:pt>
                <c:pt idx="14">
                  <c:v>Ireland</c:v>
                </c:pt>
                <c:pt idx="15">
                  <c:v>Norway</c:v>
                </c:pt>
                <c:pt idx="16">
                  <c:v>Austria</c:v>
                </c:pt>
                <c:pt idx="17">
                  <c:v>Portugal</c:v>
                </c:pt>
                <c:pt idx="18">
                  <c:v>Estonia</c:v>
                </c:pt>
                <c:pt idx="19">
                  <c:v>Latvia</c:v>
                </c:pt>
                <c:pt idx="20">
                  <c:v>Slovenia</c:v>
                </c:pt>
                <c:pt idx="21">
                  <c:v>Lithuania</c:v>
                </c:pt>
                <c:pt idx="22">
                  <c:v>Cyprus</c:v>
                </c:pt>
                <c:pt idx="23">
                  <c:v>Luxembourg</c:v>
                </c:pt>
                <c:pt idx="24">
                  <c:v>Poland</c:v>
                </c:pt>
                <c:pt idx="25">
                  <c:v>Chile</c:v>
                </c:pt>
                <c:pt idx="26">
                  <c:v>Mexico</c:v>
                </c:pt>
                <c:pt idx="27">
                  <c:v>Costa Rica</c:v>
                </c:pt>
              </c:strCache>
            </c:strRef>
          </c:cat>
          <c:val>
            <c:numRef>
              <c:f>'Figure_PH 3.1.2'!$N$5:$N$32</c:f>
              <c:numCache>
                <c:formatCode>0.00%</c:formatCode>
                <c:ptCount val="28"/>
                <c:pt idx="0">
                  <c:v>0</c:v>
                </c:pt>
                <c:pt idx="1">
                  <c:v>8.8374755768678391E-3</c:v>
                </c:pt>
                <c:pt idx="2">
                  <c:v>1.8152381813782588E-4</c:v>
                </c:pt>
                <c:pt idx="3">
                  <c:v>6.8880835783258374E-3</c:v>
                </c:pt>
                <c:pt idx="5">
                  <c:v>3.9864728740482006E-3</c:v>
                </c:pt>
                <c:pt idx="6">
                  <c:v>4.1053280783140845E-3</c:v>
                </c:pt>
                <c:pt idx="7">
                  <c:v>2.8965336737531984E-3</c:v>
                </c:pt>
                <c:pt idx="8">
                  <c:v>0</c:v>
                </c:pt>
                <c:pt idx="9">
                  <c:v>0</c:v>
                </c:pt>
                <c:pt idx="10">
                  <c:v>2.2613577825306491E-5</c:v>
                </c:pt>
                <c:pt idx="11">
                  <c:v>1.6951186312936088E-3</c:v>
                </c:pt>
                <c:pt idx="13">
                  <c:v>1.2007157973341594E-3</c:v>
                </c:pt>
                <c:pt idx="15">
                  <c:v>1.0804982780715049E-3</c:v>
                </c:pt>
                <c:pt idx="16">
                  <c:v>9.1365330417204026E-4</c:v>
                </c:pt>
                <c:pt idx="18">
                  <c:v>6.0151620787392214E-4</c:v>
                </c:pt>
                <c:pt idx="19">
                  <c:v>4.5199149810412999E-4</c:v>
                </c:pt>
                <c:pt idx="24">
                  <c:v>2.3379764466412446E-4</c:v>
                </c:pt>
              </c:numCache>
            </c:numRef>
          </c:val>
          <c:extLst>
            <c:ext xmlns:c16="http://schemas.microsoft.com/office/drawing/2014/chart" uri="{C3380CC4-5D6E-409C-BE32-E72D297353CC}">
              <c16:uniqueId val="{00000002-64CD-41C2-A963-AB5EC7FFFA9C}"/>
            </c:ext>
          </c:extLst>
        </c:ser>
        <c:dLbls>
          <c:showLegendKey val="0"/>
          <c:showVal val="0"/>
          <c:showCatName val="0"/>
          <c:showSerName val="0"/>
          <c:showPercent val="0"/>
          <c:showBubbleSize val="0"/>
        </c:dLbls>
        <c:gapWidth val="150"/>
        <c:overlap val="100"/>
        <c:axId val="218403968"/>
        <c:axId val="218405504"/>
      </c:barChart>
      <c:catAx>
        <c:axId val="21840396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580000" vert="horz"/>
          <a:lstStyle/>
          <a:p>
            <a:pPr>
              <a:defRPr sz="750" b="0" i="0">
                <a:solidFill>
                  <a:srgbClr val="000000"/>
                </a:solidFill>
                <a:latin typeface="Arial Narrow"/>
                <a:ea typeface="Arial Narrow"/>
                <a:cs typeface="Arial Narrow"/>
              </a:defRPr>
            </a:pPr>
            <a:endParaRPr lang="en-US"/>
          </a:p>
        </c:txPr>
        <c:crossAx val="218405504"/>
        <c:crosses val="autoZero"/>
        <c:auto val="1"/>
        <c:lblAlgn val="ctr"/>
        <c:lblOffset val="0"/>
        <c:tickLblSkip val="1"/>
        <c:noMultiLvlLbl val="0"/>
      </c:catAx>
      <c:valAx>
        <c:axId val="218405504"/>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1840396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7.2446948546239467E-2"/>
          <c:y val="1.9920803043647736E-2"/>
          <c:w val="0.91617098269623287"/>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133350</xdr:rowOff>
    </xdr:from>
    <xdr:to>
      <xdr:col>9</xdr:col>
      <xdr:colOff>75263</xdr:colOff>
      <xdr:row>18</xdr:row>
      <xdr:rowOff>111698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142874</xdr:rowOff>
    </xdr:from>
    <xdr:to>
      <xdr:col>8</xdr:col>
      <xdr:colOff>351488</xdr:colOff>
      <xdr:row>14</xdr:row>
      <xdr:rowOff>140272</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0.11645</cdr:x>
      <cdr:y>0.04454</cdr:y>
    </cdr:from>
    <cdr:to>
      <cdr:x>0.14124</cdr:x>
      <cdr:y>0.07277</cdr:y>
    </cdr:to>
    <cdr:sp macro="" textlink="">
      <cdr:nvSpPr>
        <cdr:cNvPr id="9" name="xlamShapesMarker"/>
        <cdr:cNvSpPr/>
      </cdr:nvSpPr>
      <cdr:spPr>
        <a:xfrm xmlns:a="http://schemas.openxmlformats.org/drawingml/2006/main">
          <a:off x="649223" y="112862"/>
          <a:ext cx="138209" cy="71537"/>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0.5501</cdr:x>
      <cdr:y>0.0446</cdr:y>
    </cdr:from>
    <cdr:to>
      <cdr:x>0.56283</cdr:x>
      <cdr:y>0.0736</cdr:y>
    </cdr:to>
    <cdr:sp macro="" textlink="">
      <cdr:nvSpPr>
        <cdr:cNvPr id="10" name="xlamShapesMarker"/>
        <cdr:cNvSpPr/>
      </cdr:nvSpPr>
      <cdr:spPr>
        <a:xfrm xmlns:a="http://schemas.openxmlformats.org/drawingml/2006/main">
          <a:off x="319568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0.53486</cdr:x>
      <cdr:y>0.0449</cdr:y>
    </cdr:from>
    <cdr:to>
      <cdr:x>0.55965</cdr:x>
      <cdr:y>0.07313</cdr:y>
    </cdr:to>
    <cdr:sp macro="" textlink="">
      <cdr:nvSpPr>
        <cdr:cNvPr id="11" name="xlamShapesMarker"/>
        <cdr:cNvSpPr/>
      </cdr:nvSpPr>
      <cdr:spPr>
        <a:xfrm xmlns:a="http://schemas.openxmlformats.org/drawingml/2006/main">
          <a:off x="2964546" y="114029"/>
          <a:ext cx="137401" cy="71687"/>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0.70896</cdr:x>
      <cdr:y>0.0446</cdr:y>
    </cdr:from>
    <cdr:to>
      <cdr:x>0.72168</cdr:x>
      <cdr:y>0.0736</cdr:y>
    </cdr:to>
    <cdr:sp macro="" textlink="">
      <cdr:nvSpPr>
        <cdr:cNvPr id="12" name="xlamShapesMarker"/>
        <cdr:cNvSpPr/>
      </cdr:nvSpPr>
      <cdr:spPr>
        <a:xfrm xmlns:a="http://schemas.openxmlformats.org/drawingml/2006/main">
          <a:off x="411854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0.69242</cdr:x>
      <cdr:y>0.04256</cdr:y>
    </cdr:from>
    <cdr:to>
      <cdr:x>0.71721</cdr:x>
      <cdr:y>0.07079</cdr:y>
    </cdr:to>
    <cdr:sp macro="" textlink="">
      <cdr:nvSpPr>
        <cdr:cNvPr id="13" name="xlamShapesMarker"/>
        <cdr:cNvSpPr/>
      </cdr:nvSpPr>
      <cdr:spPr>
        <a:xfrm xmlns:a="http://schemas.openxmlformats.org/drawingml/2006/main">
          <a:off x="3850995" y="108532"/>
          <a:ext cx="137873" cy="71989"/>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disclaimer:%20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9.bin"/><Relationship Id="rId13" Type="http://schemas.openxmlformats.org/officeDocument/2006/relationships/customProperty" Target="../customProperty24.bin"/><Relationship Id="rId3" Type="http://schemas.openxmlformats.org/officeDocument/2006/relationships/customProperty" Target="../customProperty14.bin"/><Relationship Id="rId7" Type="http://schemas.openxmlformats.org/officeDocument/2006/relationships/customProperty" Target="../customProperty18.bin"/><Relationship Id="rId12" Type="http://schemas.openxmlformats.org/officeDocument/2006/relationships/customProperty" Target="../customProperty23.bin"/><Relationship Id="rId2" Type="http://schemas.openxmlformats.org/officeDocument/2006/relationships/printerSettings" Target="../printerSettings/printerSettings2.bin"/><Relationship Id="rId16" Type="http://schemas.openxmlformats.org/officeDocument/2006/relationships/drawing" Target="../drawings/drawing2.xml"/><Relationship Id="rId1" Type="http://schemas.openxmlformats.org/officeDocument/2006/relationships/hyperlink" Target="disclaimer:%20http://oe.cd/disclaimer" TargetMode="External"/><Relationship Id="rId6" Type="http://schemas.openxmlformats.org/officeDocument/2006/relationships/customProperty" Target="../customProperty17.bin"/><Relationship Id="rId11" Type="http://schemas.openxmlformats.org/officeDocument/2006/relationships/customProperty" Target="../customProperty22.bin"/><Relationship Id="rId5" Type="http://schemas.openxmlformats.org/officeDocument/2006/relationships/customProperty" Target="../customProperty16.bin"/><Relationship Id="rId15" Type="http://schemas.openxmlformats.org/officeDocument/2006/relationships/customProperty" Target="../customProperty26.bin"/><Relationship Id="rId10" Type="http://schemas.openxmlformats.org/officeDocument/2006/relationships/customProperty" Target="../customProperty21.bin"/><Relationship Id="rId4" Type="http://schemas.openxmlformats.org/officeDocument/2006/relationships/customProperty" Target="../customProperty15.bin"/><Relationship Id="rId9" Type="http://schemas.openxmlformats.org/officeDocument/2006/relationships/customProperty" Target="../customProperty20.bin"/><Relationship Id="rId14" Type="http://schemas.openxmlformats.org/officeDocument/2006/relationships/customProperty" Target="../customProperty2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disclaimer:%20http://oe.cd/disclaime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0"/>
  <sheetViews>
    <sheetView zoomScaleNormal="100" workbookViewId="0">
      <selection activeCell="K7" sqref="K7"/>
    </sheetView>
  </sheetViews>
  <sheetFormatPr defaultRowHeight="13.5" x14ac:dyDescent="0.25"/>
  <cols>
    <col min="1" max="9" width="9.140625" style="8"/>
    <col min="10" max="10" width="9.140625" style="8" customWidth="1"/>
    <col min="11" max="11" width="5" style="8" customWidth="1"/>
    <col min="12" max="12" width="16.7109375" style="4" customWidth="1"/>
    <col min="13" max="13" width="19.42578125" style="2" customWidth="1"/>
    <col min="14" max="14" width="18.42578125" style="15" customWidth="1"/>
    <col min="15" max="15" width="11.42578125" style="15" customWidth="1"/>
    <col min="16" max="17" width="11.42578125" style="2" customWidth="1"/>
    <col min="18" max="18" width="5" style="8" customWidth="1"/>
    <col min="19" max="41" width="9.140625" style="8"/>
  </cols>
  <sheetData>
    <row r="1" spans="1:20" ht="13.5" customHeight="1" x14ac:dyDescent="0.2">
      <c r="A1" s="172" t="s">
        <v>112</v>
      </c>
      <c r="B1" s="174"/>
      <c r="C1" s="174"/>
      <c r="D1" s="174"/>
      <c r="E1" s="174"/>
      <c r="F1" s="174"/>
      <c r="G1" s="174"/>
      <c r="H1" s="174"/>
      <c r="I1" s="174"/>
      <c r="J1" s="7"/>
      <c r="K1" s="111"/>
      <c r="L1" s="172" t="s">
        <v>39</v>
      </c>
      <c r="M1" s="172"/>
      <c r="N1" s="172"/>
      <c r="O1" s="141"/>
      <c r="P1" s="141"/>
      <c r="Q1" s="141"/>
      <c r="R1" s="111"/>
    </row>
    <row r="2" spans="1:20" ht="12.75" x14ac:dyDescent="0.2">
      <c r="A2" s="174"/>
      <c r="B2" s="174"/>
      <c r="C2" s="174"/>
      <c r="D2" s="174"/>
      <c r="E2" s="174"/>
      <c r="F2" s="174"/>
      <c r="G2" s="174"/>
      <c r="H2" s="174"/>
      <c r="I2" s="174"/>
      <c r="J2" s="7"/>
      <c r="K2" s="111"/>
      <c r="L2" s="172"/>
      <c r="M2" s="172"/>
      <c r="N2" s="172"/>
      <c r="O2" s="142"/>
      <c r="P2" s="142"/>
      <c r="Q2" s="142"/>
      <c r="R2" s="118"/>
      <c r="S2" s="126"/>
      <c r="T2" s="126"/>
    </row>
    <row r="3" spans="1:20" ht="14.25" customHeight="1" thickBot="1" x14ac:dyDescent="0.25">
      <c r="A3" s="175" t="s">
        <v>189</v>
      </c>
      <c r="B3" s="174"/>
      <c r="C3" s="174"/>
      <c r="D3" s="174"/>
      <c r="E3" s="174"/>
      <c r="F3" s="174"/>
      <c r="G3" s="174"/>
      <c r="H3" s="174"/>
      <c r="I3" s="174"/>
      <c r="J3" s="5"/>
      <c r="K3" s="118"/>
      <c r="L3" s="173" t="s">
        <v>116</v>
      </c>
      <c r="M3" s="173"/>
      <c r="N3" s="173"/>
      <c r="O3" s="143"/>
      <c r="P3" s="143"/>
      <c r="Q3" s="143"/>
      <c r="R3" s="118"/>
      <c r="S3" s="126"/>
      <c r="T3" s="126"/>
    </row>
    <row r="4" spans="1:20" x14ac:dyDescent="0.25">
      <c r="A4" s="9"/>
      <c r="B4" s="9"/>
      <c r="C4" s="9"/>
      <c r="D4" s="9"/>
      <c r="E4" s="9"/>
      <c r="F4" s="9"/>
      <c r="G4" s="9"/>
      <c r="H4" s="9"/>
      <c r="I4" s="9"/>
      <c r="J4" s="5"/>
      <c r="O4" s="128"/>
      <c r="P4" s="101"/>
      <c r="Q4" s="101"/>
      <c r="R4" s="126"/>
      <c r="S4" s="126"/>
      <c r="T4" s="126"/>
    </row>
    <row r="5" spans="1:20" x14ac:dyDescent="0.25">
      <c r="A5" s="9"/>
      <c r="B5" s="9"/>
      <c r="C5" s="9"/>
      <c r="D5" s="9"/>
      <c r="E5" s="9"/>
      <c r="F5" s="9"/>
      <c r="G5" s="9"/>
      <c r="H5" s="9"/>
      <c r="I5" s="9"/>
      <c r="J5" s="5"/>
      <c r="L5" s="137"/>
      <c r="M5" s="140" t="s">
        <v>114</v>
      </c>
      <c r="N5" s="138"/>
      <c r="O5" s="128"/>
      <c r="P5" s="101"/>
      <c r="Q5" s="101"/>
      <c r="R5" s="126"/>
      <c r="S5" s="126"/>
      <c r="T5" s="126"/>
    </row>
    <row r="6" spans="1:20" x14ac:dyDescent="0.25">
      <c r="A6" s="9"/>
      <c r="B6" s="9"/>
      <c r="C6" s="9"/>
      <c r="D6" s="9"/>
      <c r="E6" s="9"/>
      <c r="F6" s="9"/>
      <c r="G6" s="9"/>
      <c r="H6" s="9"/>
      <c r="I6" s="9"/>
      <c r="L6" s="130" t="s">
        <v>27</v>
      </c>
      <c r="M6" s="131">
        <v>1.3822860537278063E-2</v>
      </c>
      <c r="N6" s="132">
        <v>2020</v>
      </c>
      <c r="O6" s="128"/>
      <c r="P6" s="144"/>
      <c r="Q6" s="145"/>
      <c r="R6" s="126"/>
      <c r="S6" s="146"/>
      <c r="T6" s="126"/>
    </row>
    <row r="7" spans="1:20" x14ac:dyDescent="0.25">
      <c r="A7" s="9"/>
      <c r="B7" s="9"/>
      <c r="C7" s="9"/>
      <c r="D7" s="9"/>
      <c r="E7" s="9"/>
      <c r="F7" s="9"/>
      <c r="G7" s="9"/>
      <c r="H7" s="9"/>
      <c r="I7" s="9"/>
      <c r="L7" s="4" t="s">
        <v>25</v>
      </c>
      <c r="M7" s="121">
        <v>8.8374755768678391E-3</v>
      </c>
      <c r="N7" s="133">
        <v>2022</v>
      </c>
      <c r="P7" s="115"/>
      <c r="Q7" s="116"/>
      <c r="S7" s="117"/>
    </row>
    <row r="8" spans="1:20" x14ac:dyDescent="0.25">
      <c r="A8" s="9"/>
      <c r="B8" s="9"/>
      <c r="C8" s="9"/>
      <c r="D8" s="9"/>
      <c r="E8" s="9"/>
      <c r="F8" s="9"/>
      <c r="G8" s="9"/>
      <c r="H8" s="9"/>
      <c r="I8" s="9"/>
      <c r="L8" s="134" t="s">
        <v>23</v>
      </c>
      <c r="M8" s="135">
        <v>7.1601888454303746E-3</v>
      </c>
      <c r="N8" s="136">
        <v>2017</v>
      </c>
      <c r="P8" s="115"/>
      <c r="Q8" s="116"/>
      <c r="S8" s="117"/>
    </row>
    <row r="9" spans="1:20" x14ac:dyDescent="0.25">
      <c r="A9" s="9"/>
      <c r="B9" s="9"/>
      <c r="C9" s="9"/>
      <c r="D9" s="9"/>
      <c r="E9" s="9"/>
      <c r="F9" s="9"/>
      <c r="G9" s="9"/>
      <c r="H9" s="9"/>
      <c r="I9" s="9"/>
      <c r="L9" s="4" t="s">
        <v>26</v>
      </c>
      <c r="M9" s="121">
        <v>6.8880835783258374E-3</v>
      </c>
      <c r="N9" s="133">
        <v>2019</v>
      </c>
      <c r="P9" s="115"/>
      <c r="Q9" s="116"/>
      <c r="S9" s="117"/>
    </row>
    <row r="10" spans="1:20" x14ac:dyDescent="0.25">
      <c r="A10" s="9"/>
      <c r="B10" s="9"/>
      <c r="C10" s="9"/>
      <c r="D10" s="9"/>
      <c r="E10" s="9"/>
      <c r="F10" s="9"/>
      <c r="G10" s="9"/>
      <c r="H10" s="9"/>
      <c r="I10" s="9"/>
      <c r="L10" s="134" t="s">
        <v>47</v>
      </c>
      <c r="M10" s="135">
        <v>5.4133001895722696E-3</v>
      </c>
      <c r="N10" s="136">
        <v>2021</v>
      </c>
      <c r="P10" s="115"/>
      <c r="Q10" s="116"/>
      <c r="S10" s="117"/>
    </row>
    <row r="11" spans="1:20" x14ac:dyDescent="0.25">
      <c r="A11" s="9"/>
      <c r="B11" s="9"/>
      <c r="C11" s="9"/>
      <c r="D11" s="9"/>
      <c r="E11" s="9"/>
      <c r="F11" s="9"/>
      <c r="G11" s="9"/>
      <c r="H11" s="9"/>
      <c r="I11" s="9"/>
      <c r="L11" s="4" t="s">
        <v>22</v>
      </c>
      <c r="M11" s="121">
        <v>4.2580061615611342E-3</v>
      </c>
      <c r="N11" s="133">
        <v>2020</v>
      </c>
      <c r="P11" s="115"/>
      <c r="Q11" s="116"/>
      <c r="S11" s="117"/>
    </row>
    <row r="12" spans="1:20" x14ac:dyDescent="0.25">
      <c r="A12" s="9"/>
      <c r="B12" s="9"/>
      <c r="C12" s="9"/>
      <c r="D12" s="9"/>
      <c r="E12" s="9"/>
      <c r="F12" s="9"/>
      <c r="G12" s="9"/>
      <c r="H12" s="9"/>
      <c r="I12" s="9"/>
      <c r="L12" s="134" t="s">
        <v>24</v>
      </c>
      <c r="M12" s="135">
        <v>4.1053280783140845E-3</v>
      </c>
      <c r="N12" s="136">
        <v>2021</v>
      </c>
      <c r="P12" s="115"/>
      <c r="Q12" s="116"/>
      <c r="S12" s="117"/>
    </row>
    <row r="13" spans="1:20" x14ac:dyDescent="0.25">
      <c r="A13" s="9"/>
      <c r="B13" s="9"/>
      <c r="C13" s="9"/>
      <c r="D13" s="9"/>
      <c r="E13" s="9"/>
      <c r="F13" s="9"/>
      <c r="G13" s="9"/>
      <c r="H13" s="9"/>
      <c r="I13" s="9"/>
      <c r="L13" s="4" t="s">
        <v>33</v>
      </c>
      <c r="M13" s="121">
        <v>2.8965336737531984E-3</v>
      </c>
      <c r="N13" s="133">
        <v>2022</v>
      </c>
      <c r="P13" s="115"/>
      <c r="Q13" s="116"/>
      <c r="S13" s="117"/>
    </row>
    <row r="14" spans="1:20" x14ac:dyDescent="0.25">
      <c r="A14" s="9"/>
      <c r="B14" s="9"/>
      <c r="C14" s="9"/>
      <c r="D14" s="9"/>
      <c r="E14" s="9"/>
      <c r="F14" s="9"/>
      <c r="G14" s="9"/>
      <c r="H14" s="9"/>
      <c r="I14" s="9"/>
      <c r="L14" s="134" t="s">
        <v>19</v>
      </c>
      <c r="M14" s="135">
        <v>2.2332173027545237E-3</v>
      </c>
      <c r="N14" s="136">
        <v>2022</v>
      </c>
      <c r="P14" s="115"/>
      <c r="Q14" s="116"/>
      <c r="S14" s="117"/>
    </row>
    <row r="15" spans="1:20" x14ac:dyDescent="0.25">
      <c r="A15" s="9"/>
      <c r="B15" s="9"/>
      <c r="C15" s="9"/>
      <c r="D15" s="9"/>
      <c r="E15" s="9"/>
      <c r="F15" s="9"/>
      <c r="G15" s="9"/>
      <c r="H15" s="9"/>
      <c r="I15" s="9"/>
      <c r="L15" s="4" t="s">
        <v>40</v>
      </c>
      <c r="M15" s="121">
        <v>2.1012833885186385E-3</v>
      </c>
      <c r="N15" s="133">
        <v>2018</v>
      </c>
      <c r="P15" s="115"/>
      <c r="Q15" s="116"/>
      <c r="S15" s="117"/>
    </row>
    <row r="16" spans="1:20" x14ac:dyDescent="0.25">
      <c r="A16" s="9"/>
      <c r="B16" s="9"/>
      <c r="C16" s="9"/>
      <c r="D16" s="9"/>
      <c r="E16" s="9"/>
      <c r="F16" s="9"/>
      <c r="G16" s="9"/>
      <c r="H16" s="9"/>
      <c r="I16" s="9"/>
      <c r="L16" s="134" t="s">
        <v>21</v>
      </c>
      <c r="M16" s="135">
        <v>2.0107433959110602E-3</v>
      </c>
      <c r="N16" s="136" t="s">
        <v>156</v>
      </c>
      <c r="P16" s="115"/>
      <c r="Q16" s="116"/>
      <c r="S16" s="117"/>
    </row>
    <row r="17" spans="1:19" x14ac:dyDescent="0.25">
      <c r="A17" s="9"/>
      <c r="B17" s="9"/>
      <c r="C17" s="9"/>
      <c r="D17" s="9"/>
      <c r="E17" s="9"/>
      <c r="F17" s="9"/>
      <c r="G17" s="9"/>
      <c r="H17" s="9"/>
      <c r="I17" s="9"/>
      <c r="L17" s="4" t="s">
        <v>115</v>
      </c>
      <c r="M17" s="121">
        <v>1.6951186312936088E-3</v>
      </c>
      <c r="N17" s="133">
        <v>2022</v>
      </c>
      <c r="P17" s="115"/>
      <c r="Q17" s="116"/>
      <c r="S17" s="117"/>
    </row>
    <row r="18" spans="1:19" x14ac:dyDescent="0.25">
      <c r="A18" s="9"/>
      <c r="B18" s="9"/>
      <c r="C18" s="9"/>
      <c r="D18" s="9"/>
      <c r="E18" s="9"/>
      <c r="F18" s="9"/>
      <c r="G18" s="9"/>
      <c r="H18" s="9"/>
      <c r="I18" s="9"/>
      <c r="L18" s="134" t="s">
        <v>41</v>
      </c>
      <c r="M18" s="135">
        <v>1.4522289949779137E-3</v>
      </c>
      <c r="N18" s="136">
        <v>2022</v>
      </c>
      <c r="P18" s="115"/>
      <c r="Q18" s="116"/>
      <c r="S18" s="117"/>
    </row>
    <row r="19" spans="1:19" x14ac:dyDescent="0.25">
      <c r="A19" s="9"/>
      <c r="B19" s="9"/>
      <c r="C19" s="9"/>
      <c r="D19" s="9"/>
      <c r="E19" s="9"/>
      <c r="F19" s="9"/>
      <c r="G19" s="9"/>
      <c r="H19" s="9"/>
      <c r="I19" s="9"/>
      <c r="L19" s="4" t="s">
        <v>18</v>
      </c>
      <c r="M19" s="121">
        <v>1.3721336027958777E-3</v>
      </c>
      <c r="N19" s="133" t="s">
        <v>156</v>
      </c>
      <c r="P19" s="115"/>
      <c r="Q19" s="116"/>
      <c r="S19" s="117"/>
    </row>
    <row r="20" spans="1:19" x14ac:dyDescent="0.25">
      <c r="A20" s="2"/>
      <c r="B20" s="9"/>
      <c r="C20" s="9"/>
      <c r="D20" s="2"/>
      <c r="E20" s="2"/>
      <c r="F20" s="2"/>
      <c r="G20" s="2"/>
      <c r="H20" s="2"/>
      <c r="L20" s="134" t="s">
        <v>20</v>
      </c>
      <c r="M20" s="135">
        <v>1.2416469070154488E-3</v>
      </c>
      <c r="N20" s="136">
        <v>2022</v>
      </c>
      <c r="P20" s="115"/>
      <c r="Q20" s="116"/>
      <c r="S20" s="117"/>
    </row>
    <row r="21" spans="1:19" ht="28.5" customHeight="1" x14ac:dyDescent="0.25">
      <c r="A21" s="171" t="s">
        <v>186</v>
      </c>
      <c r="B21" s="171"/>
      <c r="C21" s="171"/>
      <c r="D21" s="171"/>
      <c r="E21" s="171"/>
      <c r="F21" s="171"/>
      <c r="G21" s="171"/>
      <c r="H21" s="171"/>
      <c r="I21" s="171"/>
      <c r="L21" s="4" t="s">
        <v>17</v>
      </c>
      <c r="M21" s="121">
        <v>1.0804982780715049E-3</v>
      </c>
      <c r="N21" s="133">
        <v>2022</v>
      </c>
      <c r="S21" s="117"/>
    </row>
    <row r="22" spans="1:19" x14ac:dyDescent="0.25">
      <c r="A22" s="171"/>
      <c r="B22" s="171"/>
      <c r="C22" s="171"/>
      <c r="D22" s="171"/>
      <c r="E22" s="171"/>
      <c r="F22" s="171"/>
      <c r="G22" s="171"/>
      <c r="H22" s="171"/>
      <c r="I22" s="171"/>
      <c r="L22" s="134" t="s">
        <v>28</v>
      </c>
      <c r="M22" s="135">
        <v>9.1365330417204026E-4</v>
      </c>
      <c r="N22" s="136">
        <v>2021</v>
      </c>
      <c r="P22" s="115"/>
      <c r="Q22" s="116"/>
      <c r="S22" s="117"/>
    </row>
    <row r="23" spans="1:19" ht="41.25" customHeight="1" x14ac:dyDescent="0.25">
      <c r="A23" s="171" t="s">
        <v>188</v>
      </c>
      <c r="B23" s="171"/>
      <c r="C23" s="171"/>
      <c r="D23" s="171"/>
      <c r="E23" s="171"/>
      <c r="F23" s="171"/>
      <c r="G23" s="171"/>
      <c r="H23" s="171"/>
      <c r="I23" s="171"/>
      <c r="L23" s="4" t="s">
        <v>12</v>
      </c>
      <c r="M23" s="121">
        <v>9.1320045480092823E-4</v>
      </c>
      <c r="N23" s="133">
        <v>2022</v>
      </c>
      <c r="O23" s="123"/>
      <c r="P23" s="115"/>
      <c r="Q23" s="116"/>
      <c r="S23" s="117"/>
    </row>
    <row r="24" spans="1:19" ht="15" customHeight="1" x14ac:dyDescent="0.25">
      <c r="A24" s="170" t="s">
        <v>190</v>
      </c>
      <c r="B24" s="170"/>
      <c r="C24" s="170"/>
      <c r="D24" s="170"/>
      <c r="E24" s="170"/>
      <c r="F24" s="170"/>
      <c r="G24" s="170"/>
      <c r="H24" s="170"/>
      <c r="I24" s="170"/>
      <c r="L24" s="134" t="s">
        <v>14</v>
      </c>
      <c r="M24" s="135">
        <v>6.0151620787392214E-4</v>
      </c>
      <c r="N24" s="136">
        <v>2020</v>
      </c>
      <c r="P24" s="115"/>
      <c r="Q24" s="116"/>
      <c r="S24" s="117"/>
    </row>
    <row r="25" spans="1:19" x14ac:dyDescent="0.25">
      <c r="A25" s="170"/>
      <c r="B25" s="170"/>
      <c r="C25" s="170"/>
      <c r="D25" s="170"/>
      <c r="E25" s="170"/>
      <c r="F25" s="170"/>
      <c r="G25" s="170"/>
      <c r="H25" s="170"/>
      <c r="I25" s="170"/>
      <c r="L25" s="4" t="s">
        <v>16</v>
      </c>
      <c r="M25" s="121">
        <v>4.5199149810412999E-4</v>
      </c>
      <c r="N25" s="133">
        <v>2019</v>
      </c>
      <c r="P25" s="115"/>
      <c r="Q25" s="116"/>
      <c r="S25" s="117"/>
    </row>
    <row r="26" spans="1:19" x14ac:dyDescent="0.25">
      <c r="A26" s="170"/>
      <c r="B26" s="170"/>
      <c r="C26" s="170"/>
      <c r="D26" s="170"/>
      <c r="E26" s="170"/>
      <c r="F26" s="170"/>
      <c r="G26" s="170"/>
      <c r="H26" s="170"/>
      <c r="I26" s="170"/>
      <c r="L26" s="134" t="s">
        <v>32</v>
      </c>
      <c r="M26" s="135">
        <v>3.8278415856615413E-4</v>
      </c>
      <c r="N26" s="136">
        <v>2019</v>
      </c>
      <c r="P26" s="115"/>
      <c r="Q26" s="116"/>
      <c r="S26" s="117"/>
    </row>
    <row r="27" spans="1:19" x14ac:dyDescent="0.25">
      <c r="A27" s="170"/>
      <c r="B27" s="170"/>
      <c r="C27" s="170"/>
      <c r="D27" s="170"/>
      <c r="E27" s="170"/>
      <c r="F27" s="170"/>
      <c r="G27" s="170"/>
      <c r="H27" s="170"/>
      <c r="I27" s="170"/>
      <c r="J27" s="10"/>
      <c r="L27" s="4" t="s">
        <v>30</v>
      </c>
      <c r="M27" s="121">
        <v>3.145524883973974E-4</v>
      </c>
      <c r="N27" s="133">
        <v>2020</v>
      </c>
      <c r="P27" s="115"/>
      <c r="Q27" s="116"/>
      <c r="S27" s="117"/>
    </row>
    <row r="28" spans="1:19" ht="13.5" customHeight="1" x14ac:dyDescent="0.25">
      <c r="A28" s="165"/>
      <c r="B28" s="166"/>
      <c r="C28" s="166"/>
      <c r="D28" s="166"/>
      <c r="E28" s="166"/>
      <c r="F28" s="166"/>
      <c r="G28" s="166"/>
      <c r="H28" s="166"/>
      <c r="I28" s="166"/>
      <c r="J28" s="164"/>
      <c r="L28" s="134" t="s">
        <v>73</v>
      </c>
      <c r="M28" s="135">
        <v>3.1158916777379369E-4</v>
      </c>
      <c r="N28" s="136">
        <v>2020</v>
      </c>
      <c r="P28" s="115"/>
      <c r="Q28" s="116"/>
      <c r="S28" s="117"/>
    </row>
    <row r="29" spans="1:19" ht="41.25" customHeight="1" x14ac:dyDescent="0.25">
      <c r="A29" s="169" t="s">
        <v>185</v>
      </c>
      <c r="B29" s="169"/>
      <c r="C29" s="169"/>
      <c r="D29" s="169"/>
      <c r="E29" s="169"/>
      <c r="F29" s="169"/>
      <c r="G29" s="169"/>
      <c r="H29" s="169"/>
      <c r="I29" s="169"/>
      <c r="J29" s="160"/>
      <c r="L29" s="4" t="s">
        <v>46</v>
      </c>
      <c r="M29" s="121">
        <v>2.4543655230189359E-4</v>
      </c>
      <c r="N29" s="133">
        <v>2022</v>
      </c>
      <c r="P29" s="115"/>
      <c r="Q29" s="116"/>
      <c r="S29" s="117"/>
    </row>
    <row r="30" spans="1:19" ht="16.5" customHeight="1" x14ac:dyDescent="0.25">
      <c r="A30" s="169"/>
      <c r="B30" s="169"/>
      <c r="C30" s="169"/>
      <c r="D30" s="169"/>
      <c r="E30" s="169"/>
      <c r="F30" s="169"/>
      <c r="G30" s="169"/>
      <c r="H30" s="169"/>
      <c r="I30" s="169"/>
      <c r="J30" s="163"/>
      <c r="L30" s="134" t="s">
        <v>15</v>
      </c>
      <c r="M30" s="135">
        <v>2.3568519492908006E-4</v>
      </c>
      <c r="N30" s="136" t="s">
        <v>156</v>
      </c>
      <c r="P30" s="115"/>
      <c r="Q30" s="116"/>
      <c r="S30" s="117"/>
    </row>
    <row r="31" spans="1:19" ht="38.25" customHeight="1" x14ac:dyDescent="0.25">
      <c r="A31" s="169" t="s">
        <v>191</v>
      </c>
      <c r="B31" s="169"/>
      <c r="C31" s="169"/>
      <c r="D31" s="169"/>
      <c r="E31" s="169"/>
      <c r="F31" s="169"/>
      <c r="G31" s="169"/>
      <c r="H31" s="169"/>
      <c r="I31" s="169"/>
      <c r="J31" s="163"/>
      <c r="L31" s="4" t="s">
        <v>13</v>
      </c>
      <c r="M31" s="121">
        <v>1.6925129740107955E-4</v>
      </c>
      <c r="N31" s="133">
        <v>2022</v>
      </c>
      <c r="O31" s="123"/>
      <c r="P31" s="115"/>
      <c r="Q31" s="116"/>
      <c r="S31" s="117"/>
    </row>
    <row r="32" spans="1:19" ht="13.5" customHeight="1" x14ac:dyDescent="0.25">
      <c r="A32" s="11" t="s">
        <v>148</v>
      </c>
      <c r="B32" s="114"/>
      <c r="C32" s="114"/>
      <c r="D32" s="114"/>
      <c r="E32" s="114"/>
      <c r="F32" s="114"/>
      <c r="G32" s="114"/>
      <c r="H32" s="114"/>
      <c r="I32" s="114"/>
      <c r="J32" s="163"/>
      <c r="L32" s="134" t="s">
        <v>44</v>
      </c>
      <c r="M32" s="135">
        <v>7.8955536403711148E-7</v>
      </c>
      <c r="N32" s="136">
        <v>2023</v>
      </c>
      <c r="O32" s="123"/>
      <c r="P32" s="115"/>
      <c r="Q32" s="116"/>
      <c r="S32" s="117"/>
    </row>
    <row r="33" spans="1:19" ht="13.5" customHeight="1" x14ac:dyDescent="0.25">
      <c r="A33" s="26" t="s">
        <v>75</v>
      </c>
      <c r="B33" s="10"/>
      <c r="C33" s="10"/>
      <c r="D33" s="10"/>
      <c r="E33" s="10"/>
      <c r="F33" s="10"/>
      <c r="G33" s="10"/>
      <c r="H33" s="10"/>
      <c r="I33" s="10"/>
      <c r="J33" s="163"/>
      <c r="L33" s="137" t="s">
        <v>31</v>
      </c>
      <c r="M33" s="139">
        <v>2.6112159723040299E-7</v>
      </c>
      <c r="N33" s="140">
        <v>2022</v>
      </c>
      <c r="O33" s="123"/>
      <c r="P33" s="115"/>
      <c r="Q33" s="116"/>
      <c r="S33" s="117"/>
    </row>
    <row r="34" spans="1:19" ht="13.5" customHeight="1" x14ac:dyDescent="0.25">
      <c r="A34" s="168" t="s">
        <v>76</v>
      </c>
      <c r="B34" s="168"/>
      <c r="C34" s="168"/>
      <c r="D34" s="168"/>
      <c r="E34" s="168"/>
      <c r="F34" s="168"/>
      <c r="G34" s="168"/>
      <c r="H34" s="168"/>
      <c r="I34" s="168"/>
      <c r="J34" s="163"/>
      <c r="M34" s="124"/>
      <c r="N34" s="122"/>
      <c r="O34" s="123"/>
    </row>
    <row r="35" spans="1:19" x14ac:dyDescent="0.25">
      <c r="A35" s="164"/>
      <c r="B35" s="164"/>
      <c r="C35" s="164"/>
      <c r="D35" s="164"/>
      <c r="E35" s="164"/>
      <c r="F35" s="164"/>
      <c r="G35" s="164"/>
      <c r="H35" s="164"/>
      <c r="I35" s="164"/>
      <c r="J35" s="163"/>
    </row>
    <row r="36" spans="1:19" x14ac:dyDescent="0.25">
      <c r="A36" s="168" t="s">
        <v>149</v>
      </c>
      <c r="B36" s="168"/>
      <c r="C36" s="168"/>
      <c r="D36" s="168"/>
      <c r="E36" s="168"/>
      <c r="F36" s="168"/>
      <c r="G36" s="168"/>
      <c r="H36" s="168"/>
      <c r="I36" s="168"/>
    </row>
    <row r="37" spans="1:19" x14ac:dyDescent="0.25">
      <c r="A37" s="168"/>
      <c r="B37" s="168"/>
      <c r="C37" s="168"/>
      <c r="D37" s="168"/>
      <c r="E37" s="168"/>
      <c r="F37" s="168"/>
      <c r="G37" s="168"/>
      <c r="H37" s="168"/>
      <c r="I37" s="168"/>
    </row>
    <row r="38" spans="1:19" x14ac:dyDescent="0.25">
      <c r="A38" s="163"/>
      <c r="B38" s="163"/>
      <c r="C38" s="163"/>
      <c r="D38" s="163"/>
      <c r="E38" s="163"/>
      <c r="F38" s="163"/>
      <c r="G38" s="163"/>
      <c r="H38" s="163"/>
      <c r="I38" s="163"/>
      <c r="M38" s="125"/>
    </row>
    <row r="39" spans="1:19" x14ac:dyDescent="0.25">
      <c r="A39" s="168" t="s">
        <v>150</v>
      </c>
      <c r="B39" s="168"/>
      <c r="C39" s="168"/>
      <c r="D39" s="168"/>
      <c r="E39" s="168"/>
      <c r="F39" s="168"/>
      <c r="G39" s="168"/>
      <c r="H39" s="168"/>
      <c r="I39" s="168"/>
      <c r="K39" s="126"/>
      <c r="M39" s="125"/>
      <c r="P39" s="101"/>
      <c r="Q39" s="101"/>
      <c r="R39" s="126"/>
    </row>
    <row r="40" spans="1:19" x14ac:dyDescent="0.25">
      <c r="A40" s="168"/>
      <c r="B40" s="168"/>
      <c r="C40" s="168"/>
      <c r="D40" s="168"/>
      <c r="E40" s="168"/>
      <c r="F40" s="168"/>
      <c r="G40" s="168"/>
      <c r="H40" s="168"/>
      <c r="I40" s="168"/>
      <c r="K40" s="127"/>
      <c r="M40" s="125"/>
      <c r="P40" s="127"/>
      <c r="Q40" s="127"/>
      <c r="R40" s="127"/>
    </row>
    <row r="41" spans="1:19" x14ac:dyDescent="0.25">
      <c r="A41" s="168"/>
      <c r="B41" s="168"/>
      <c r="C41" s="168"/>
      <c r="D41" s="168"/>
      <c r="E41" s="168"/>
      <c r="F41" s="168"/>
      <c r="G41" s="168"/>
      <c r="H41" s="168"/>
      <c r="I41" s="168"/>
      <c r="K41" s="127"/>
      <c r="M41" s="125"/>
      <c r="P41" s="127"/>
      <c r="Q41" s="127"/>
      <c r="R41" s="127"/>
    </row>
    <row r="42" spans="1:19" x14ac:dyDescent="0.25">
      <c r="A42" s="168"/>
      <c r="B42" s="168"/>
      <c r="C42" s="168"/>
      <c r="D42" s="168"/>
      <c r="E42" s="168"/>
      <c r="F42" s="168"/>
      <c r="G42" s="168"/>
      <c r="H42" s="168"/>
      <c r="I42" s="168"/>
      <c r="K42" s="127"/>
      <c r="M42" s="125"/>
      <c r="P42" s="127"/>
      <c r="Q42" s="127"/>
      <c r="R42" s="127"/>
    </row>
    <row r="43" spans="1:19" x14ac:dyDescent="0.25">
      <c r="B43" s="12"/>
      <c r="C43" s="12"/>
      <c r="D43" s="12"/>
      <c r="E43" s="12"/>
      <c r="F43" s="12"/>
      <c r="G43" s="12"/>
      <c r="H43" s="12"/>
      <c r="I43" s="12"/>
      <c r="K43" s="127"/>
      <c r="M43" s="125"/>
      <c r="P43" s="127"/>
      <c r="Q43" s="127"/>
      <c r="R43" s="127"/>
    </row>
    <row r="44" spans="1:19" x14ac:dyDescent="0.25">
      <c r="A44" s="12"/>
      <c r="B44" s="12"/>
      <c r="C44" s="12"/>
      <c r="D44" s="12"/>
      <c r="E44" s="12"/>
      <c r="F44" s="12"/>
      <c r="G44" s="12"/>
      <c r="H44" s="12"/>
      <c r="I44" s="12"/>
      <c r="K44" s="127"/>
      <c r="M44" s="125"/>
      <c r="P44" s="127"/>
      <c r="Q44" s="127"/>
      <c r="R44" s="127"/>
    </row>
    <row r="45" spans="1:19" x14ac:dyDescent="0.25">
      <c r="J45" s="3"/>
      <c r="K45" s="127"/>
      <c r="M45" s="125"/>
      <c r="O45" s="123"/>
      <c r="P45" s="127"/>
      <c r="Q45" s="127"/>
      <c r="R45" s="127"/>
    </row>
    <row r="46" spans="1:19" x14ac:dyDescent="0.25">
      <c r="J46" s="3"/>
      <c r="K46" s="127"/>
      <c r="L46" s="119"/>
      <c r="M46" s="103"/>
      <c r="N46" s="123"/>
      <c r="O46" s="123"/>
      <c r="P46" s="127"/>
      <c r="Q46" s="127"/>
      <c r="R46" s="127"/>
    </row>
    <row r="47" spans="1:19" x14ac:dyDescent="0.25">
      <c r="K47" s="127"/>
      <c r="L47" s="119"/>
      <c r="M47" s="103"/>
      <c r="N47" s="123"/>
      <c r="O47" s="123"/>
      <c r="P47" s="127"/>
      <c r="Q47" s="127"/>
      <c r="R47" s="127"/>
    </row>
    <row r="48" spans="1:19" x14ac:dyDescent="0.25">
      <c r="K48" s="127"/>
      <c r="L48" s="119"/>
      <c r="M48" s="103"/>
      <c r="N48" s="123"/>
      <c r="O48" s="123"/>
      <c r="P48" s="127"/>
      <c r="Q48" s="127"/>
      <c r="R48" s="127"/>
    </row>
    <row r="49" spans="11:18" x14ac:dyDescent="0.25">
      <c r="K49" s="127"/>
      <c r="L49" s="119"/>
      <c r="M49" s="103"/>
      <c r="N49" s="123"/>
      <c r="P49" s="127"/>
      <c r="Q49" s="127"/>
      <c r="R49" s="127"/>
    </row>
    <row r="50" spans="11:18" x14ac:dyDescent="0.25">
      <c r="K50" s="127"/>
      <c r="M50" s="121"/>
      <c r="N50" s="17"/>
      <c r="O50" s="128"/>
      <c r="P50" s="127"/>
      <c r="Q50" s="127"/>
      <c r="R50" s="127"/>
    </row>
    <row r="51" spans="11:18" x14ac:dyDescent="0.25">
      <c r="K51" s="127"/>
      <c r="L51" s="119"/>
      <c r="M51" s="120"/>
      <c r="N51" s="129"/>
      <c r="P51" s="127"/>
      <c r="Q51" s="127"/>
      <c r="R51" s="127"/>
    </row>
    <row r="52" spans="11:18" x14ac:dyDescent="0.25">
      <c r="K52" s="127"/>
      <c r="O52" s="123"/>
      <c r="P52" s="127"/>
      <c r="Q52" s="127"/>
      <c r="R52" s="127"/>
    </row>
    <row r="53" spans="11:18" x14ac:dyDescent="0.25">
      <c r="K53" s="127"/>
      <c r="L53" s="119"/>
      <c r="M53" s="103"/>
      <c r="N53" s="123"/>
      <c r="P53" s="127"/>
      <c r="Q53" s="127"/>
      <c r="R53" s="127"/>
    </row>
    <row r="54" spans="11:18" x14ac:dyDescent="0.25">
      <c r="K54" s="127"/>
      <c r="O54" s="123"/>
      <c r="P54" s="127"/>
      <c r="Q54" s="127"/>
      <c r="R54" s="127"/>
    </row>
    <row r="55" spans="11:18" x14ac:dyDescent="0.25">
      <c r="K55" s="127"/>
      <c r="L55" s="119"/>
      <c r="M55" s="103"/>
      <c r="N55" s="123"/>
      <c r="O55" s="123"/>
      <c r="P55" s="127"/>
      <c r="Q55" s="127"/>
      <c r="R55" s="127"/>
    </row>
    <row r="56" spans="11:18" x14ac:dyDescent="0.25">
      <c r="K56" s="127"/>
      <c r="L56" s="119"/>
      <c r="M56" s="103"/>
      <c r="N56" s="123"/>
      <c r="O56" s="123"/>
      <c r="P56" s="127"/>
      <c r="Q56" s="127"/>
      <c r="R56" s="127"/>
    </row>
    <row r="57" spans="11:18" x14ac:dyDescent="0.25">
      <c r="K57" s="127"/>
      <c r="L57" s="119"/>
      <c r="M57" s="127"/>
      <c r="N57" s="123"/>
      <c r="O57" s="123"/>
      <c r="P57" s="127"/>
      <c r="Q57" s="127"/>
      <c r="R57" s="127"/>
    </row>
    <row r="58" spans="11:18" x14ac:dyDescent="0.25">
      <c r="K58" s="127"/>
      <c r="L58" s="119"/>
      <c r="M58" s="127"/>
      <c r="N58" s="123"/>
      <c r="O58" s="123"/>
      <c r="P58" s="127"/>
      <c r="Q58" s="127"/>
      <c r="R58" s="127"/>
    </row>
    <row r="59" spans="11:18" x14ac:dyDescent="0.25">
      <c r="K59" s="127"/>
      <c r="L59" s="119"/>
      <c r="M59" s="127"/>
      <c r="N59" s="123"/>
      <c r="O59" s="123"/>
      <c r="P59" s="127"/>
      <c r="Q59" s="127"/>
      <c r="R59" s="127"/>
    </row>
    <row r="60" spans="11:18" x14ac:dyDescent="0.25">
      <c r="K60" s="127"/>
      <c r="L60" s="119"/>
      <c r="M60" s="127"/>
      <c r="N60" s="123"/>
      <c r="O60" s="123"/>
      <c r="P60" s="127"/>
      <c r="Q60" s="127"/>
      <c r="R60" s="127"/>
    </row>
    <row r="61" spans="11:18" x14ac:dyDescent="0.25">
      <c r="K61" s="127"/>
      <c r="L61" s="119"/>
      <c r="M61" s="127"/>
      <c r="N61" s="123"/>
      <c r="O61" s="123"/>
      <c r="P61" s="127"/>
      <c r="Q61" s="127"/>
      <c r="R61" s="127"/>
    </row>
    <row r="62" spans="11:18" x14ac:dyDescent="0.25">
      <c r="K62" s="127"/>
      <c r="L62" s="119"/>
      <c r="M62" s="127"/>
      <c r="N62" s="123"/>
      <c r="O62" s="123"/>
      <c r="P62" s="127"/>
      <c r="Q62" s="127"/>
      <c r="R62" s="127"/>
    </row>
    <row r="63" spans="11:18" x14ac:dyDescent="0.25">
      <c r="K63" s="127"/>
      <c r="L63" s="119"/>
      <c r="M63" s="127"/>
      <c r="N63" s="123"/>
      <c r="O63" s="123"/>
      <c r="P63" s="127"/>
      <c r="Q63" s="127"/>
      <c r="R63" s="127"/>
    </row>
    <row r="64" spans="11:18" x14ac:dyDescent="0.25">
      <c r="K64" s="127"/>
      <c r="L64" s="119"/>
      <c r="M64" s="127"/>
      <c r="N64" s="123"/>
      <c r="O64" s="123"/>
      <c r="P64" s="127"/>
      <c r="Q64" s="127"/>
      <c r="R64" s="127"/>
    </row>
    <row r="65" spans="11:18" x14ac:dyDescent="0.25">
      <c r="K65" s="127"/>
      <c r="L65" s="119"/>
      <c r="M65" s="127"/>
      <c r="N65" s="123"/>
      <c r="O65" s="123"/>
      <c r="P65" s="127"/>
      <c r="Q65" s="127"/>
      <c r="R65" s="127"/>
    </row>
    <row r="66" spans="11:18" x14ac:dyDescent="0.25">
      <c r="K66" s="127"/>
      <c r="L66" s="119"/>
      <c r="M66" s="127"/>
      <c r="N66" s="123"/>
      <c r="O66" s="123"/>
      <c r="P66" s="127"/>
      <c r="Q66" s="127"/>
      <c r="R66" s="127"/>
    </row>
    <row r="67" spans="11:18" x14ac:dyDescent="0.25">
      <c r="K67" s="127"/>
      <c r="L67" s="119"/>
      <c r="M67" s="127"/>
      <c r="N67" s="123"/>
      <c r="O67" s="123"/>
      <c r="P67" s="127"/>
      <c r="Q67" s="127"/>
      <c r="R67" s="127"/>
    </row>
    <row r="68" spans="11:18" x14ac:dyDescent="0.25">
      <c r="K68" s="127"/>
      <c r="L68" s="119"/>
      <c r="M68" s="127"/>
      <c r="N68" s="123"/>
      <c r="O68" s="123"/>
      <c r="P68" s="127"/>
      <c r="Q68" s="127"/>
      <c r="R68" s="127"/>
    </row>
    <row r="69" spans="11:18" x14ac:dyDescent="0.25">
      <c r="K69" s="127"/>
      <c r="L69" s="119"/>
      <c r="M69" s="127"/>
      <c r="N69" s="123"/>
      <c r="O69" s="123"/>
      <c r="P69" s="127"/>
      <c r="Q69" s="127"/>
      <c r="R69" s="127"/>
    </row>
    <row r="70" spans="11:18" x14ac:dyDescent="0.25">
      <c r="K70" s="127"/>
      <c r="L70" s="119"/>
      <c r="M70" s="127"/>
      <c r="N70" s="123"/>
      <c r="O70" s="123"/>
      <c r="P70" s="127"/>
      <c r="Q70" s="127"/>
      <c r="R70" s="127"/>
    </row>
    <row r="71" spans="11:18" x14ac:dyDescent="0.25">
      <c r="K71" s="127"/>
      <c r="L71" s="119"/>
      <c r="M71" s="127"/>
      <c r="N71" s="123"/>
      <c r="O71" s="123"/>
      <c r="P71" s="127"/>
      <c r="Q71" s="127"/>
      <c r="R71" s="127"/>
    </row>
    <row r="72" spans="11:18" x14ac:dyDescent="0.25">
      <c r="K72" s="127"/>
      <c r="L72" s="119"/>
      <c r="M72" s="127"/>
      <c r="N72" s="123"/>
      <c r="O72" s="123"/>
      <c r="P72" s="127"/>
      <c r="Q72" s="127"/>
      <c r="R72" s="127"/>
    </row>
    <row r="73" spans="11:18" x14ac:dyDescent="0.25">
      <c r="K73" s="127"/>
      <c r="L73" s="119"/>
      <c r="M73" s="127"/>
      <c r="N73" s="123"/>
      <c r="O73" s="123"/>
      <c r="P73" s="127"/>
      <c r="Q73" s="127"/>
      <c r="R73" s="127"/>
    </row>
    <row r="74" spans="11:18" x14ac:dyDescent="0.25">
      <c r="K74" s="127"/>
      <c r="L74" s="119"/>
      <c r="M74" s="127"/>
      <c r="N74" s="123"/>
      <c r="O74" s="128"/>
      <c r="P74" s="127"/>
      <c r="Q74" s="127"/>
      <c r="R74" s="127"/>
    </row>
    <row r="75" spans="11:18" x14ac:dyDescent="0.25">
      <c r="K75" s="127"/>
      <c r="L75" s="119"/>
      <c r="M75" s="101"/>
      <c r="N75" s="128"/>
      <c r="O75" s="128"/>
      <c r="P75" s="127"/>
      <c r="Q75" s="127"/>
      <c r="R75" s="127"/>
    </row>
    <row r="76" spans="11:18" x14ac:dyDescent="0.25">
      <c r="K76" s="126"/>
      <c r="L76" s="119"/>
      <c r="M76" s="101"/>
      <c r="N76" s="128"/>
      <c r="O76" s="128"/>
      <c r="P76" s="101"/>
      <c r="Q76" s="101"/>
      <c r="R76" s="126"/>
    </row>
    <row r="77" spans="11:18" x14ac:dyDescent="0.25">
      <c r="K77" s="126"/>
      <c r="L77" s="119"/>
      <c r="M77" s="101"/>
      <c r="N77" s="128"/>
      <c r="O77" s="128"/>
      <c r="P77" s="101"/>
      <c r="Q77" s="101"/>
      <c r="R77" s="126"/>
    </row>
    <row r="78" spans="11:18" x14ac:dyDescent="0.25">
      <c r="K78" s="126"/>
      <c r="L78" s="119"/>
      <c r="M78" s="101"/>
      <c r="N78" s="128"/>
      <c r="O78" s="128"/>
      <c r="P78" s="101"/>
      <c r="Q78" s="101"/>
      <c r="R78" s="126"/>
    </row>
    <row r="79" spans="11:18" x14ac:dyDescent="0.25">
      <c r="K79" s="126"/>
      <c r="L79" s="119"/>
      <c r="M79" s="101"/>
      <c r="N79" s="128"/>
      <c r="P79" s="101"/>
      <c r="Q79" s="101"/>
      <c r="R79" s="126"/>
    </row>
    <row r="80" spans="11:18" x14ac:dyDescent="0.25">
      <c r="K80" s="126"/>
      <c r="P80" s="101"/>
      <c r="Q80" s="101"/>
      <c r="R80" s="126"/>
    </row>
  </sheetData>
  <sortState xmlns:xlrd2="http://schemas.microsoft.com/office/spreadsheetml/2017/richdata2" ref="L6:S33">
    <sortCondition descending="1" ref="M6:M33"/>
  </sortState>
  <mergeCells count="12">
    <mergeCell ref="A23:I23"/>
    <mergeCell ref="L1:N2"/>
    <mergeCell ref="L3:N3"/>
    <mergeCell ref="A1:I2"/>
    <mergeCell ref="A3:I3"/>
    <mergeCell ref="A21:I22"/>
    <mergeCell ref="A34:I34"/>
    <mergeCell ref="A31:I31"/>
    <mergeCell ref="A36:I37"/>
    <mergeCell ref="A39:I42"/>
    <mergeCell ref="A24:I27"/>
    <mergeCell ref="A29:I30"/>
  </mergeCells>
  <hyperlinks>
    <hyperlink ref="A33" r:id="rId1" xr:uid="{00000000-0004-0000-0000-000000000000}"/>
  </hyperlinks>
  <pageMargins left="0.7" right="0.7" top="0.75" bottom="0.75" header="0.3" footer="0.3"/>
  <pageSetup paperSize="9" orientation="landscape" r:id="rId2"/>
  <headerFooter>
    <oddFooter>&amp;C_x000D_&amp;1#&amp;"Calibri"&amp;10&amp;K0000FF Restricted Use - À usage restreint</oddFoot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68"/>
  <sheetViews>
    <sheetView zoomScaleNormal="100" workbookViewId="0">
      <selection activeCell="K4" sqref="K4"/>
    </sheetView>
  </sheetViews>
  <sheetFormatPr defaultColWidth="9.140625" defaultRowHeight="12.75" x14ac:dyDescent="0.2"/>
  <cols>
    <col min="1" max="1" width="14.140625" style="3" customWidth="1"/>
    <col min="2" max="10" width="9.140625" style="3"/>
    <col min="11" max="11" width="5.85546875" style="3" customWidth="1"/>
    <col min="12" max="12" width="7.7109375" style="3" customWidth="1"/>
    <col min="13" max="13" width="13.85546875" style="3" customWidth="1"/>
    <col min="14" max="17" width="13" style="3" customWidth="1"/>
    <col min="18" max="18" width="12.140625" style="3" customWidth="1"/>
    <col min="19" max="21" width="9.140625" style="3"/>
    <col min="22" max="22" width="4.5703125" style="3" customWidth="1"/>
    <col min="23" max="23" width="16" style="3" hidden="1" customWidth="1"/>
    <col min="24" max="24" width="6.28515625" style="3" customWidth="1"/>
    <col min="25" max="75" width="9.140625" style="3"/>
    <col min="76" max="16384" width="9.140625" style="6"/>
  </cols>
  <sheetData>
    <row r="1" spans="1:24" x14ac:dyDescent="0.2">
      <c r="A1" s="7" t="s">
        <v>143</v>
      </c>
      <c r="M1" s="7" t="s">
        <v>38</v>
      </c>
    </row>
    <row r="2" spans="1:24" ht="15" x14ac:dyDescent="0.2">
      <c r="A2" s="5" t="s">
        <v>142</v>
      </c>
      <c r="M2" s="5" t="s">
        <v>118</v>
      </c>
    </row>
    <row r="4" spans="1:24" ht="59.25" customHeight="1" x14ac:dyDescent="0.2">
      <c r="A4" s="9"/>
      <c r="B4" s="9"/>
      <c r="C4" s="9"/>
      <c r="D4" s="9"/>
      <c r="E4" s="9"/>
      <c r="F4" s="9"/>
      <c r="G4" s="9"/>
      <c r="H4" s="9"/>
      <c r="I4" s="9"/>
      <c r="M4" s="153"/>
      <c r="N4" s="154" t="s">
        <v>154</v>
      </c>
      <c r="O4" s="154" t="s">
        <v>35</v>
      </c>
      <c r="P4" s="154" t="s">
        <v>155</v>
      </c>
      <c r="Q4" s="155" t="s">
        <v>34</v>
      </c>
    </row>
    <row r="5" spans="1:24" x14ac:dyDescent="0.2">
      <c r="A5" s="9"/>
      <c r="B5" s="9"/>
      <c r="C5" s="9"/>
      <c r="D5" s="9"/>
      <c r="E5" s="9"/>
      <c r="F5" s="9"/>
      <c r="G5" s="9"/>
      <c r="H5" s="9"/>
      <c r="I5" s="9"/>
      <c r="M5" s="156" t="s">
        <v>27</v>
      </c>
      <c r="N5" s="157">
        <v>0</v>
      </c>
      <c r="O5" s="157">
        <v>1.3822860537278063E-2</v>
      </c>
      <c r="P5" s="157"/>
      <c r="Q5" s="157">
        <v>1.3822860537278063E-2</v>
      </c>
      <c r="R5" s="148"/>
      <c r="W5" s="149"/>
    </row>
    <row r="6" spans="1:24" ht="13.5" x14ac:dyDescent="0.25">
      <c r="A6" s="14"/>
      <c r="B6" s="14"/>
      <c r="C6" s="9"/>
      <c r="D6" s="9"/>
      <c r="E6" s="9"/>
      <c r="F6" s="9"/>
      <c r="G6" s="9"/>
      <c r="H6" s="9"/>
      <c r="I6" s="9"/>
      <c r="M6" s="3" t="s">
        <v>25</v>
      </c>
      <c r="N6" s="147">
        <v>8.8374755768678391E-3</v>
      </c>
      <c r="O6" s="147"/>
      <c r="P6" s="147"/>
      <c r="Q6" s="147">
        <v>8.8374755768678391E-3</v>
      </c>
      <c r="R6" s="150"/>
      <c r="W6" s="149"/>
    </row>
    <row r="7" spans="1:24" ht="12.75" customHeight="1" x14ac:dyDescent="0.2">
      <c r="A7" s="14"/>
      <c r="B7" s="14"/>
      <c r="C7" s="9"/>
      <c r="D7" s="9"/>
      <c r="E7" s="9"/>
      <c r="F7" s="9"/>
      <c r="G7" s="9"/>
      <c r="H7" s="9"/>
      <c r="I7" s="9"/>
      <c r="M7" s="151" t="s">
        <v>23</v>
      </c>
      <c r="N7" s="152">
        <v>1.8152381813782588E-4</v>
      </c>
      <c r="O7" s="152">
        <v>6.9786650272925486E-3</v>
      </c>
      <c r="P7" s="152"/>
      <c r="Q7" s="152">
        <v>7.1601888454303746E-3</v>
      </c>
      <c r="R7" s="148"/>
      <c r="W7" s="149"/>
    </row>
    <row r="8" spans="1:24" x14ac:dyDescent="0.2">
      <c r="A8" s="14"/>
      <c r="B8" s="14"/>
      <c r="C8" s="9"/>
      <c r="D8" s="9"/>
      <c r="E8" s="9"/>
      <c r="F8" s="9"/>
      <c r="G8" s="9"/>
      <c r="H8" s="9"/>
      <c r="I8" s="9"/>
      <c r="M8" s="3" t="s">
        <v>26</v>
      </c>
      <c r="N8" s="147">
        <v>6.8880835783258374E-3</v>
      </c>
      <c r="O8" s="147"/>
      <c r="P8" s="147"/>
      <c r="Q8" s="147">
        <v>6.8880835783258374E-3</v>
      </c>
      <c r="R8" s="148"/>
      <c r="W8" s="149"/>
    </row>
    <row r="9" spans="1:24" ht="13.5" x14ac:dyDescent="0.25">
      <c r="A9" s="14"/>
      <c r="B9" s="14"/>
      <c r="C9" s="9"/>
      <c r="D9" s="9"/>
      <c r="E9" s="9"/>
      <c r="F9" s="9"/>
      <c r="G9" s="9"/>
      <c r="H9" s="9"/>
      <c r="I9" s="9"/>
      <c r="M9" s="151" t="s">
        <v>47</v>
      </c>
      <c r="N9" s="152"/>
      <c r="O9" s="152">
        <v>5.4133001895722696E-3</v>
      </c>
      <c r="P9" s="152"/>
      <c r="Q9" s="152">
        <v>5.4133001895722696E-3</v>
      </c>
      <c r="R9" s="150"/>
      <c r="W9" s="149"/>
      <c r="X9" s="9"/>
    </row>
    <row r="10" spans="1:24" ht="12.75" customHeight="1" x14ac:dyDescent="0.2">
      <c r="A10" s="14"/>
      <c r="B10" s="14"/>
      <c r="C10" s="9"/>
      <c r="D10" s="9"/>
      <c r="E10" s="9"/>
      <c r="F10" s="9"/>
      <c r="G10" s="9"/>
      <c r="H10" s="9"/>
      <c r="I10" s="9"/>
      <c r="M10" s="3" t="s">
        <v>22</v>
      </c>
      <c r="N10" s="147">
        <v>3.9864728740482006E-3</v>
      </c>
      <c r="O10" s="147">
        <v>2.715332875129334E-4</v>
      </c>
      <c r="P10" s="147"/>
      <c r="Q10" s="147">
        <v>4.2580061615611342E-3</v>
      </c>
      <c r="R10" s="148"/>
      <c r="W10" s="149"/>
      <c r="X10" s="9"/>
    </row>
    <row r="11" spans="1:24" x14ac:dyDescent="0.2">
      <c r="A11" s="14"/>
      <c r="B11" s="14"/>
      <c r="C11" s="9"/>
      <c r="D11" s="9"/>
      <c r="E11" s="9"/>
      <c r="F11" s="9"/>
      <c r="G11" s="9"/>
      <c r="H11" s="9"/>
      <c r="I11" s="9"/>
      <c r="M11" s="151" t="s">
        <v>24</v>
      </c>
      <c r="N11" s="152">
        <v>4.1053280783140845E-3</v>
      </c>
      <c r="O11" s="152"/>
      <c r="P11" s="152"/>
      <c r="Q11" s="152">
        <v>4.1053280783140845E-3</v>
      </c>
      <c r="R11" s="148"/>
      <c r="W11" s="149"/>
      <c r="X11" s="9"/>
    </row>
    <row r="12" spans="1:24" x14ac:dyDescent="0.2">
      <c r="A12" s="14"/>
      <c r="B12" s="14"/>
      <c r="C12" s="9"/>
      <c r="D12" s="9"/>
      <c r="E12" s="9"/>
      <c r="F12" s="9"/>
      <c r="G12" s="9"/>
      <c r="H12" s="9"/>
      <c r="I12" s="9"/>
      <c r="M12" s="3" t="s">
        <v>33</v>
      </c>
      <c r="N12" s="147">
        <v>2.8965336737531984E-3</v>
      </c>
      <c r="O12" s="147"/>
      <c r="P12" s="147"/>
      <c r="Q12" s="147">
        <v>2.8965336737531984E-3</v>
      </c>
      <c r="R12" s="148"/>
      <c r="W12" s="3" t="s">
        <v>70</v>
      </c>
      <c r="X12" s="9"/>
    </row>
    <row r="13" spans="1:24" x14ac:dyDescent="0.2">
      <c r="A13" s="14"/>
      <c r="B13" s="14"/>
      <c r="C13" s="9"/>
      <c r="D13" s="9"/>
      <c r="E13" s="9"/>
      <c r="F13" s="9"/>
      <c r="G13" s="9"/>
      <c r="H13" s="9"/>
      <c r="I13" s="9"/>
      <c r="M13" s="151" t="s">
        <v>19</v>
      </c>
      <c r="N13" s="152" t="s">
        <v>117</v>
      </c>
      <c r="O13" s="152">
        <v>2.2332173027545237E-3</v>
      </c>
      <c r="P13" s="152"/>
      <c r="Q13" s="152">
        <v>2.2332173027545237E-3</v>
      </c>
      <c r="R13" s="148"/>
      <c r="W13" s="149"/>
      <c r="X13" s="9"/>
    </row>
    <row r="14" spans="1:24" x14ac:dyDescent="0.2">
      <c r="A14" s="14"/>
      <c r="B14" s="14"/>
      <c r="C14" s="9"/>
      <c r="D14" s="9"/>
      <c r="E14" s="9"/>
      <c r="F14" s="9"/>
      <c r="G14" s="9"/>
      <c r="H14" s="9"/>
      <c r="I14" s="9"/>
      <c r="M14" s="3" t="s">
        <v>40</v>
      </c>
      <c r="N14" s="147">
        <v>0</v>
      </c>
      <c r="O14" s="147">
        <v>1.2159519840885139E-3</v>
      </c>
      <c r="P14" s="147">
        <v>8.3944190962851304E-4</v>
      </c>
      <c r="Q14" s="147">
        <v>2.055393893717027E-3</v>
      </c>
      <c r="R14" s="148"/>
      <c r="W14" s="149"/>
      <c r="X14" s="9"/>
    </row>
    <row r="15" spans="1:24" x14ac:dyDescent="0.2">
      <c r="A15" s="14"/>
      <c r="B15" s="14"/>
      <c r="C15" s="9"/>
      <c r="D15" s="9"/>
      <c r="E15" s="9"/>
      <c r="F15" s="9"/>
      <c r="G15" s="9"/>
      <c r="H15" s="9"/>
      <c r="I15" s="9"/>
      <c r="M15" s="151" t="s">
        <v>21</v>
      </c>
      <c r="N15" s="152">
        <v>2.2613577825306491E-5</v>
      </c>
      <c r="O15" s="152">
        <v>1.988129818085754E-3</v>
      </c>
      <c r="P15" s="152"/>
      <c r="Q15" s="152">
        <v>2.0107433959110606E-3</v>
      </c>
      <c r="R15" s="148"/>
      <c r="W15" s="149"/>
      <c r="X15" s="9"/>
    </row>
    <row r="16" spans="1:24" ht="13.5" x14ac:dyDescent="0.25">
      <c r="A16" s="14"/>
      <c r="B16" s="14"/>
      <c r="C16" s="9"/>
      <c r="D16" s="9"/>
      <c r="E16" s="9"/>
      <c r="F16" s="9"/>
      <c r="G16" s="9"/>
      <c r="H16" s="9"/>
      <c r="I16" s="9"/>
      <c r="M16" s="3" t="s">
        <v>115</v>
      </c>
      <c r="N16" s="147">
        <v>1.6951186312936088E-3</v>
      </c>
      <c r="O16" s="147"/>
      <c r="P16" s="147"/>
      <c r="Q16" s="147">
        <v>1.6951186312936088E-3</v>
      </c>
      <c r="R16" s="150"/>
      <c r="W16" s="3" t="s">
        <v>70</v>
      </c>
      <c r="X16" s="9"/>
    </row>
    <row r="17" spans="1:24" ht="13.5" x14ac:dyDescent="0.25">
      <c r="A17" s="15"/>
      <c r="B17" s="16"/>
      <c r="C17" s="11"/>
      <c r="D17" s="10"/>
      <c r="E17" s="10"/>
      <c r="F17" s="10"/>
      <c r="G17" s="10"/>
      <c r="H17" s="10"/>
      <c r="I17" s="10"/>
      <c r="J17" s="10"/>
      <c r="K17" s="10"/>
      <c r="M17" s="151" t="s">
        <v>41</v>
      </c>
      <c r="N17" s="152"/>
      <c r="O17" s="152">
        <v>1.4522289949779137E-3</v>
      </c>
      <c r="P17" s="152"/>
      <c r="Q17" s="152">
        <v>1.4522289949779137E-3</v>
      </c>
      <c r="R17" s="148"/>
      <c r="S17" s="10"/>
      <c r="W17" s="149"/>
      <c r="X17" s="9"/>
    </row>
    <row r="18" spans="1:24" ht="36.75" customHeight="1" x14ac:dyDescent="0.25">
      <c r="A18" s="177" t="s">
        <v>146</v>
      </c>
      <c r="B18" s="177"/>
      <c r="C18" s="177"/>
      <c r="D18" s="177"/>
      <c r="E18" s="177"/>
      <c r="F18" s="177"/>
      <c r="G18" s="177"/>
      <c r="H18" s="177"/>
      <c r="I18" s="177"/>
      <c r="J18" s="10"/>
      <c r="K18" s="10"/>
      <c r="M18" s="3" t="s">
        <v>18</v>
      </c>
      <c r="N18" s="147">
        <v>1.2007157973341594E-3</v>
      </c>
      <c r="O18" s="147"/>
      <c r="P18" s="147">
        <v>1.7141780546171833E-4</v>
      </c>
      <c r="Q18" s="147">
        <v>1.3721336027958777E-3</v>
      </c>
      <c r="R18" s="148"/>
      <c r="S18" s="10"/>
      <c r="W18" s="149"/>
      <c r="X18" s="9"/>
    </row>
    <row r="19" spans="1:24" ht="31.5" customHeight="1" x14ac:dyDescent="0.25">
      <c r="A19" s="178" t="s">
        <v>153</v>
      </c>
      <c r="B19" s="179"/>
      <c r="C19" s="179"/>
      <c r="D19" s="179"/>
      <c r="E19" s="179"/>
      <c r="F19" s="179"/>
      <c r="G19" s="179"/>
      <c r="H19" s="179"/>
      <c r="I19" s="179"/>
      <c r="J19" s="10"/>
      <c r="K19" s="10"/>
      <c r="M19" s="151" t="s">
        <v>20</v>
      </c>
      <c r="N19" s="152"/>
      <c r="O19" s="152">
        <v>1.2416469070154488E-3</v>
      </c>
      <c r="P19" s="152"/>
      <c r="Q19" s="152">
        <v>1.2416469070154488E-3</v>
      </c>
      <c r="R19" s="148"/>
      <c r="S19" s="10"/>
      <c r="W19" s="149"/>
      <c r="X19" s="9"/>
    </row>
    <row r="20" spans="1:24" ht="39" customHeight="1" x14ac:dyDescent="0.25">
      <c r="A20" s="178" t="s">
        <v>147</v>
      </c>
      <c r="B20" s="177"/>
      <c r="C20" s="177"/>
      <c r="D20" s="177"/>
      <c r="E20" s="177"/>
      <c r="F20" s="177"/>
      <c r="G20" s="177"/>
      <c r="H20" s="177"/>
      <c r="I20" s="177"/>
      <c r="J20" s="10"/>
      <c r="K20" s="10"/>
      <c r="M20" s="3" t="s">
        <v>17</v>
      </c>
      <c r="N20" s="147">
        <v>1.0804982780715049E-3</v>
      </c>
      <c r="O20" s="147"/>
      <c r="P20" s="147"/>
      <c r="Q20" s="147">
        <v>1.0804982780715049E-3</v>
      </c>
      <c r="R20" s="148"/>
      <c r="S20" s="10"/>
      <c r="W20" s="149"/>
      <c r="X20" s="9"/>
    </row>
    <row r="21" spans="1:24" ht="16.5" customHeight="1" x14ac:dyDescent="0.25">
      <c r="A21" s="180" t="s">
        <v>185</v>
      </c>
      <c r="B21" s="180"/>
      <c r="C21" s="180"/>
      <c r="D21" s="180"/>
      <c r="E21" s="180"/>
      <c r="F21" s="180"/>
      <c r="G21" s="180"/>
      <c r="H21" s="180"/>
      <c r="I21" s="180"/>
      <c r="J21" s="10"/>
      <c r="K21" s="10"/>
      <c r="M21" s="151" t="s">
        <v>28</v>
      </c>
      <c r="N21" s="152">
        <v>9.1365330417204026E-4</v>
      </c>
      <c r="O21" s="152"/>
      <c r="P21" s="152"/>
      <c r="Q21" s="152">
        <v>9.1365330417204026E-4</v>
      </c>
      <c r="R21" s="148"/>
      <c r="S21" s="10"/>
      <c r="W21" s="3" t="s">
        <v>70</v>
      </c>
      <c r="X21" s="9"/>
    </row>
    <row r="22" spans="1:24" ht="13.5" x14ac:dyDescent="0.25">
      <c r="A22" s="180"/>
      <c r="B22" s="180"/>
      <c r="C22" s="180"/>
      <c r="D22" s="180"/>
      <c r="E22" s="180"/>
      <c r="F22" s="180"/>
      <c r="G22" s="180"/>
      <c r="H22" s="180"/>
      <c r="I22" s="180"/>
      <c r="J22" s="10"/>
      <c r="K22" s="10"/>
      <c r="M22" s="3" t="s">
        <v>12</v>
      </c>
      <c r="N22" s="147"/>
      <c r="O22" s="147">
        <v>9.1320045480092823E-4</v>
      </c>
      <c r="P22" s="147"/>
      <c r="Q22" s="147">
        <v>9.1320045480092823E-4</v>
      </c>
      <c r="R22" s="148"/>
      <c r="S22" s="10"/>
      <c r="W22" s="3" t="s">
        <v>70</v>
      </c>
      <c r="X22" s="9"/>
    </row>
    <row r="23" spans="1:24" ht="17.25" customHeight="1" x14ac:dyDescent="0.25">
      <c r="A23" s="180" t="s">
        <v>191</v>
      </c>
      <c r="B23" s="180"/>
      <c r="C23" s="180"/>
      <c r="D23" s="180"/>
      <c r="E23" s="180"/>
      <c r="F23" s="180"/>
      <c r="G23" s="180"/>
      <c r="H23" s="180"/>
      <c r="I23" s="180"/>
      <c r="J23" s="10"/>
      <c r="K23" s="10"/>
      <c r="M23" s="151" t="s">
        <v>14</v>
      </c>
      <c r="N23" s="152">
        <v>6.0151620787392214E-4</v>
      </c>
      <c r="O23" s="152"/>
      <c r="P23" s="152"/>
      <c r="Q23" s="152">
        <v>6.0151620787392214E-4</v>
      </c>
      <c r="R23" s="148"/>
      <c r="S23" s="10"/>
      <c r="W23" s="149"/>
      <c r="X23" s="9"/>
    </row>
    <row r="24" spans="1:24" ht="13.5" x14ac:dyDescent="0.25">
      <c r="A24" s="11" t="s">
        <v>148</v>
      </c>
      <c r="B24" s="16"/>
      <c r="C24" s="11"/>
      <c r="D24" s="10"/>
      <c r="E24" s="10"/>
      <c r="F24" s="10"/>
      <c r="G24" s="10"/>
      <c r="H24" s="10"/>
      <c r="I24" s="10"/>
      <c r="J24" s="10"/>
      <c r="K24" s="10"/>
      <c r="M24" s="3" t="s">
        <v>16</v>
      </c>
      <c r="N24" s="147">
        <v>4.5199149810412999E-4</v>
      </c>
      <c r="O24" s="147"/>
      <c r="P24" s="147"/>
      <c r="Q24" s="147">
        <v>4.5199149810412999E-4</v>
      </c>
      <c r="R24" s="148"/>
      <c r="S24" s="10"/>
      <c r="W24" s="149"/>
      <c r="X24" s="9"/>
    </row>
    <row r="25" spans="1:24" ht="18.75" customHeight="1" x14ac:dyDescent="0.25">
      <c r="A25" s="13"/>
      <c r="B25" s="14"/>
      <c r="C25" s="9"/>
      <c r="J25" s="10"/>
      <c r="K25" s="10"/>
      <c r="M25" s="151" t="s">
        <v>32</v>
      </c>
      <c r="N25" s="152"/>
      <c r="O25" s="152">
        <v>3.8278415856615413E-4</v>
      </c>
      <c r="P25" s="152"/>
      <c r="Q25" s="152">
        <v>3.8278415856615413E-4</v>
      </c>
      <c r="R25" s="148"/>
      <c r="S25" s="10"/>
      <c r="W25" s="3" t="s">
        <v>70</v>
      </c>
      <c r="X25" s="9"/>
    </row>
    <row r="26" spans="1:24" ht="12.75" customHeight="1" x14ac:dyDescent="0.25">
      <c r="A26" s="26" t="s">
        <v>75</v>
      </c>
      <c r="B26" s="10"/>
      <c r="C26" s="10"/>
      <c r="D26" s="10"/>
      <c r="E26" s="10"/>
      <c r="F26" s="10"/>
      <c r="G26" s="10"/>
      <c r="H26" s="10"/>
      <c r="I26" s="10"/>
      <c r="J26" s="164"/>
      <c r="M26" s="3" t="s">
        <v>30</v>
      </c>
      <c r="N26" s="147"/>
      <c r="O26" s="147">
        <v>4.2602112169535741E-5</v>
      </c>
      <c r="P26" s="147">
        <v>2.7195037622786166E-4</v>
      </c>
      <c r="Q26" s="147">
        <v>3.145524883973974E-4</v>
      </c>
      <c r="R26" s="148"/>
      <c r="W26" s="149"/>
      <c r="X26" s="9"/>
    </row>
    <row r="27" spans="1:24" ht="12.75" customHeight="1" x14ac:dyDescent="0.25">
      <c r="A27" s="164" t="s">
        <v>76</v>
      </c>
      <c r="B27" s="164"/>
      <c r="C27" s="164"/>
      <c r="D27" s="164"/>
      <c r="E27" s="164"/>
      <c r="F27" s="164"/>
      <c r="G27" s="164"/>
      <c r="H27" s="164"/>
      <c r="I27" s="164"/>
      <c r="J27" s="164"/>
      <c r="M27" s="151" t="s">
        <v>73</v>
      </c>
      <c r="N27" s="152"/>
      <c r="O27" s="152">
        <v>3.1158916777379369E-4</v>
      </c>
      <c r="P27" s="152"/>
      <c r="Q27" s="152">
        <v>3.1158916777379369E-4</v>
      </c>
      <c r="R27" s="148"/>
      <c r="W27" s="149"/>
      <c r="X27" s="9"/>
    </row>
    <row r="28" spans="1:24" ht="12.75" customHeight="1" x14ac:dyDescent="0.25">
      <c r="A28" s="164"/>
      <c r="B28" s="164"/>
      <c r="C28" s="164"/>
      <c r="D28" s="164"/>
      <c r="E28" s="164"/>
      <c r="F28" s="164"/>
      <c r="G28" s="164"/>
      <c r="H28" s="164"/>
      <c r="I28" s="164"/>
      <c r="J28" s="163"/>
      <c r="M28" s="3" t="s">
        <v>46</v>
      </c>
      <c r="N28" s="147"/>
      <c r="O28" s="147">
        <v>2.4543655230189359E-4</v>
      </c>
      <c r="P28" s="147"/>
      <c r="Q28" s="147">
        <v>2.4543655230189359E-4</v>
      </c>
      <c r="R28" s="148"/>
      <c r="W28" s="149"/>
    </row>
    <row r="29" spans="1:24" ht="42" customHeight="1" x14ac:dyDescent="0.2">
      <c r="A29" s="176" t="s">
        <v>149</v>
      </c>
      <c r="B29" s="176"/>
      <c r="C29" s="176"/>
      <c r="D29" s="176"/>
      <c r="E29" s="176"/>
      <c r="F29" s="176"/>
      <c r="G29" s="176"/>
      <c r="H29" s="176"/>
      <c r="I29" s="176"/>
      <c r="J29" s="163"/>
      <c r="M29" s="151" t="s">
        <v>15</v>
      </c>
      <c r="N29" s="152">
        <v>2.3379764466412446E-4</v>
      </c>
      <c r="O29" s="152">
        <v>1.887550264955607E-6</v>
      </c>
      <c r="P29" s="152"/>
      <c r="Q29" s="152">
        <v>2.3568519492908006E-4</v>
      </c>
      <c r="R29" s="148"/>
      <c r="W29" s="3" t="s">
        <v>70</v>
      </c>
    </row>
    <row r="30" spans="1:24" x14ac:dyDescent="0.2">
      <c r="A30" s="163"/>
      <c r="B30" s="163"/>
      <c r="C30" s="163"/>
      <c r="D30" s="163"/>
      <c r="E30" s="163"/>
      <c r="F30" s="163"/>
      <c r="G30" s="163"/>
      <c r="H30" s="163"/>
      <c r="I30" s="163"/>
      <c r="J30" s="163"/>
      <c r="M30" s="3" t="s">
        <v>13</v>
      </c>
      <c r="N30" s="147"/>
      <c r="O30" s="147">
        <v>1.6925129740107955E-4</v>
      </c>
      <c r="P30" s="147"/>
      <c r="Q30" s="147">
        <v>1.6925129740107955E-4</v>
      </c>
      <c r="R30" s="148"/>
      <c r="W30" s="149"/>
    </row>
    <row r="31" spans="1:24" ht="12.75" customHeight="1" x14ac:dyDescent="0.2">
      <c r="A31" s="163"/>
      <c r="B31" s="163"/>
      <c r="C31" s="163"/>
      <c r="D31" s="163"/>
      <c r="E31" s="163"/>
      <c r="F31" s="163"/>
      <c r="G31" s="163"/>
      <c r="H31" s="163"/>
      <c r="I31" s="163"/>
      <c r="J31" s="163"/>
      <c r="M31" s="151" t="s">
        <v>31</v>
      </c>
      <c r="N31" s="152"/>
      <c r="O31" s="152">
        <v>2.0095343986037423E-6</v>
      </c>
      <c r="P31" s="152"/>
      <c r="Q31" s="152">
        <v>2.0095343986037423E-6</v>
      </c>
      <c r="R31" s="148"/>
      <c r="W31" s="3" t="s">
        <v>70</v>
      </c>
    </row>
    <row r="32" spans="1:24" ht="42.75" customHeight="1" x14ac:dyDescent="0.2">
      <c r="A32" s="176" t="s">
        <v>150</v>
      </c>
      <c r="B32" s="176"/>
      <c r="C32" s="176"/>
      <c r="D32" s="176"/>
      <c r="E32" s="176"/>
      <c r="F32" s="176"/>
      <c r="G32" s="176"/>
      <c r="H32" s="176"/>
      <c r="I32" s="176"/>
      <c r="J32" s="163"/>
      <c r="M32" s="158" t="s">
        <v>44</v>
      </c>
      <c r="N32" s="159"/>
      <c r="O32" s="159">
        <v>7.8955536403711148E-7</v>
      </c>
      <c r="P32" s="159"/>
      <c r="Q32" s="159">
        <v>7.8955536403711148E-7</v>
      </c>
      <c r="R32" s="148"/>
      <c r="W32" s="149"/>
    </row>
    <row r="33" spans="1:23" x14ac:dyDescent="0.2">
      <c r="A33" s="163"/>
      <c r="B33" s="163"/>
      <c r="C33" s="163"/>
      <c r="D33" s="163"/>
      <c r="E33" s="163"/>
      <c r="F33" s="163"/>
      <c r="G33" s="163"/>
      <c r="H33" s="163"/>
      <c r="I33" s="163"/>
      <c r="J33" s="163"/>
      <c r="R33" s="148"/>
      <c r="W33" s="149"/>
    </row>
    <row r="34" spans="1:23" x14ac:dyDescent="0.2">
      <c r="A34" s="163"/>
      <c r="B34" s="163"/>
      <c r="C34" s="163"/>
      <c r="D34" s="163"/>
      <c r="E34" s="163"/>
      <c r="F34" s="163"/>
      <c r="G34" s="163"/>
      <c r="H34" s="163"/>
      <c r="I34" s="163"/>
      <c r="W34" s="149"/>
    </row>
    <row r="35" spans="1:23" x14ac:dyDescent="0.2">
      <c r="W35" s="149"/>
    </row>
    <row r="37" spans="1:23" ht="13.5" x14ac:dyDescent="0.25">
      <c r="R37" s="10"/>
    </row>
    <row r="38" spans="1:23" ht="12.75" customHeight="1" x14ac:dyDescent="0.25">
      <c r="R38" s="10"/>
    </row>
    <row r="39" spans="1:23" ht="12.75" customHeight="1" x14ac:dyDescent="0.25">
      <c r="R39" s="10"/>
    </row>
    <row r="40" spans="1:23" ht="12.75" customHeight="1" x14ac:dyDescent="0.2"/>
    <row r="48" spans="1:23" x14ac:dyDescent="0.2">
      <c r="N48" s="147"/>
      <c r="O48" s="147"/>
      <c r="P48" s="147"/>
      <c r="Q48" s="147"/>
    </row>
    <row r="49" spans="14:17" x14ac:dyDescent="0.2">
      <c r="N49" s="147"/>
      <c r="O49" s="147"/>
      <c r="P49" s="147"/>
      <c r="Q49" s="147"/>
    </row>
    <row r="51" spans="14:17" x14ac:dyDescent="0.2">
      <c r="N51" s="147"/>
      <c r="O51" s="147"/>
      <c r="P51" s="147"/>
      <c r="Q51" s="147"/>
    </row>
    <row r="52" spans="14:17" x14ac:dyDescent="0.2">
      <c r="N52" s="147"/>
      <c r="O52" s="147"/>
      <c r="P52" s="147"/>
      <c r="Q52" s="147"/>
    </row>
    <row r="54" spans="14:17" x14ac:dyDescent="0.2">
      <c r="N54" s="147"/>
      <c r="O54" s="147"/>
      <c r="P54" s="147"/>
      <c r="Q54" s="147"/>
    </row>
    <row r="55" spans="14:17" x14ac:dyDescent="0.2">
      <c r="N55" s="147"/>
      <c r="O55" s="147"/>
      <c r="P55" s="147"/>
      <c r="Q55" s="147"/>
    </row>
    <row r="56" spans="14:17" x14ac:dyDescent="0.2">
      <c r="N56" s="147"/>
      <c r="O56" s="147"/>
      <c r="P56" s="147"/>
      <c r="Q56" s="147"/>
    </row>
    <row r="57" spans="14:17" x14ac:dyDescent="0.2">
      <c r="N57" s="147"/>
      <c r="O57" s="147"/>
      <c r="P57" s="147"/>
      <c r="Q57" s="147"/>
    </row>
    <row r="58" spans="14:17" x14ac:dyDescent="0.2">
      <c r="N58" s="147"/>
      <c r="O58" s="147"/>
      <c r="P58" s="147"/>
      <c r="Q58" s="147"/>
    </row>
    <row r="59" spans="14:17" x14ac:dyDescent="0.2">
      <c r="N59" s="147"/>
      <c r="O59" s="147"/>
      <c r="P59" s="147"/>
      <c r="Q59" s="147"/>
    </row>
    <row r="60" spans="14:17" x14ac:dyDescent="0.2">
      <c r="N60" s="147"/>
      <c r="O60" s="147"/>
      <c r="P60" s="147"/>
      <c r="Q60" s="147"/>
    </row>
    <row r="61" spans="14:17" x14ac:dyDescent="0.2">
      <c r="N61" s="147"/>
      <c r="O61" s="147"/>
      <c r="P61" s="147"/>
      <c r="Q61" s="147"/>
    </row>
    <row r="62" spans="14:17" x14ac:dyDescent="0.2">
      <c r="N62" s="147"/>
      <c r="O62" s="147"/>
      <c r="P62" s="147"/>
      <c r="Q62" s="147"/>
    </row>
    <row r="63" spans="14:17" x14ac:dyDescent="0.2">
      <c r="N63" s="147"/>
      <c r="O63" s="147"/>
      <c r="P63" s="147"/>
      <c r="Q63" s="147"/>
    </row>
    <row r="64" spans="14:17" x14ac:dyDescent="0.2">
      <c r="N64" s="147"/>
      <c r="O64" s="147"/>
      <c r="P64" s="147"/>
      <c r="Q64" s="147"/>
    </row>
    <row r="65" spans="14:17" x14ac:dyDescent="0.2">
      <c r="N65" s="147"/>
      <c r="O65" s="147"/>
      <c r="P65" s="147"/>
      <c r="Q65" s="147"/>
    </row>
    <row r="66" spans="14:17" x14ac:dyDescent="0.2">
      <c r="N66" s="147"/>
      <c r="O66" s="147"/>
      <c r="P66" s="147"/>
      <c r="Q66" s="147"/>
    </row>
    <row r="67" spans="14:17" x14ac:dyDescent="0.2">
      <c r="N67" s="147"/>
      <c r="O67" s="147"/>
      <c r="P67" s="147"/>
      <c r="Q67" s="147"/>
    </row>
    <row r="68" spans="14:17" x14ac:dyDescent="0.2">
      <c r="N68" s="147"/>
      <c r="O68" s="147"/>
      <c r="P68" s="147"/>
      <c r="Q68" s="147"/>
    </row>
  </sheetData>
  <sortState xmlns:xlrd2="http://schemas.microsoft.com/office/spreadsheetml/2017/richdata2" ref="M5:Q32">
    <sortCondition descending="1" ref="Q5:Q32"/>
  </sortState>
  <mergeCells count="7">
    <mergeCell ref="A29:I29"/>
    <mergeCell ref="A32:I32"/>
    <mergeCell ref="A18:I18"/>
    <mergeCell ref="A20:I20"/>
    <mergeCell ref="A19:I19"/>
    <mergeCell ref="A21:I22"/>
    <mergeCell ref="A23:I23"/>
  </mergeCells>
  <hyperlinks>
    <hyperlink ref="A26" r:id="rId1" xr:uid="{00000000-0004-0000-0200-000000000000}"/>
  </hyperlinks>
  <pageMargins left="0.7" right="0.7" top="0.75" bottom="0.75" header="0.3" footer="0.3"/>
  <pageSetup paperSize="9" orientation="landscape" r:id="rId2"/>
  <headerFooter>
    <oddFooter>&amp;C_x000D_&amp;1#&amp;"Calibri"&amp;10&amp;K0000FF Restricted Use - À usage restreint</oddFoot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9"/>
  <sheetViews>
    <sheetView zoomScaleNormal="100" workbookViewId="0">
      <selection activeCell="A24" sqref="A24:I26"/>
    </sheetView>
  </sheetViews>
  <sheetFormatPr defaultColWidth="8.85546875" defaultRowHeight="12.75" x14ac:dyDescent="0.2"/>
  <cols>
    <col min="1" max="1" width="12" style="40" customWidth="1"/>
    <col min="2" max="2" width="35.7109375" style="41" customWidth="1"/>
    <col min="3" max="3" width="33.7109375" style="41" customWidth="1"/>
    <col min="4" max="4" width="9.42578125" style="41" customWidth="1"/>
    <col min="5" max="5" width="13.28515625" style="41" customWidth="1"/>
    <col min="6" max="6" width="13.5703125" style="83" customWidth="1"/>
    <col min="7" max="7" width="18.140625" style="40" hidden="1" customWidth="1"/>
    <col min="8" max="8" width="8.85546875" style="40" hidden="1" customWidth="1"/>
    <col min="9" max="9" width="8.85546875" style="40" customWidth="1"/>
    <col min="10" max="10" width="37.85546875" style="40" customWidth="1"/>
    <col min="11" max="23" width="8.85546875" style="40" customWidth="1"/>
    <col min="24" max="25" width="8.85546875" style="40"/>
    <col min="26" max="26" width="8.85546875" style="40" customWidth="1"/>
    <col min="27" max="27" width="8.85546875" style="40"/>
    <col min="28" max="29" width="8.85546875" style="40" customWidth="1"/>
    <col min="30" max="32" width="8.85546875" style="40"/>
    <col min="33" max="41" width="8.85546875" style="40" customWidth="1"/>
    <col min="42" max="43" width="8.85546875" style="40"/>
    <col min="44" max="60" width="8.85546875" style="40" customWidth="1"/>
    <col min="61" max="62" width="8.85546875" style="40"/>
    <col min="63" max="78" width="8.85546875" style="40" customWidth="1"/>
    <col min="79" max="16384" width="8.85546875" style="40"/>
  </cols>
  <sheetData>
    <row r="1" spans="1:27" s="43" customFormat="1" x14ac:dyDescent="0.2">
      <c r="B1" s="44"/>
      <c r="C1" s="44"/>
      <c r="D1" s="44"/>
      <c r="E1" s="44"/>
      <c r="F1" s="81"/>
    </row>
    <row r="2" spans="1:27" s="43" customFormat="1" x14ac:dyDescent="0.2">
      <c r="A2" s="42" t="s">
        <v>144</v>
      </c>
      <c r="B2" s="44"/>
      <c r="C2" s="44"/>
      <c r="D2" s="44"/>
      <c r="E2" s="44"/>
      <c r="F2" s="81"/>
    </row>
    <row r="3" spans="1:27" s="43" customFormat="1" x14ac:dyDescent="0.2">
      <c r="A3" s="43" t="s">
        <v>98</v>
      </c>
      <c r="B3" s="44"/>
      <c r="C3" s="44"/>
      <c r="D3" s="44"/>
      <c r="E3" s="44"/>
      <c r="F3" s="81"/>
    </row>
    <row r="4" spans="1:27" s="43" customFormat="1" x14ac:dyDescent="0.2">
      <c r="B4" s="44"/>
      <c r="C4" s="44"/>
      <c r="D4" s="44"/>
      <c r="E4" s="44"/>
      <c r="F4" s="81"/>
    </row>
    <row r="5" spans="1:27" s="43" customFormat="1" x14ac:dyDescent="0.2">
      <c r="A5" s="46" t="s">
        <v>3</v>
      </c>
      <c r="B5" s="47" t="s">
        <v>107</v>
      </c>
      <c r="C5" s="47" t="s">
        <v>91</v>
      </c>
      <c r="D5" s="47"/>
      <c r="E5" s="73" t="s">
        <v>96</v>
      </c>
      <c r="F5" s="82" t="s">
        <v>110</v>
      </c>
      <c r="G5" s="43" t="s">
        <v>111</v>
      </c>
    </row>
    <row r="6" spans="1:27" s="43" customFormat="1" ht="25.5" x14ac:dyDescent="0.2">
      <c r="A6" s="48" t="s">
        <v>13</v>
      </c>
      <c r="B6" s="49" t="s">
        <v>99</v>
      </c>
      <c r="C6" s="49" t="s">
        <v>108</v>
      </c>
      <c r="D6" s="66" t="s">
        <v>4</v>
      </c>
      <c r="E6" s="74">
        <v>26252009097</v>
      </c>
      <c r="F6" s="86">
        <v>1.3185801284609468E-2</v>
      </c>
      <c r="G6" s="90">
        <v>199093013237212</v>
      </c>
      <c r="H6" s="80">
        <v>2020</v>
      </c>
      <c r="AA6" s="45"/>
    </row>
    <row r="7" spans="1:27" s="43" customFormat="1" ht="25.5" x14ac:dyDescent="0.2">
      <c r="A7" s="50"/>
      <c r="B7" s="51" t="s">
        <v>100</v>
      </c>
      <c r="C7" s="51" t="s">
        <v>108</v>
      </c>
      <c r="D7" s="67" t="s">
        <v>4</v>
      </c>
      <c r="E7" s="75">
        <v>671370942</v>
      </c>
      <c r="F7" s="85">
        <v>3.3721471742460709E-4</v>
      </c>
      <c r="G7" s="90">
        <v>199093013237212</v>
      </c>
      <c r="H7" s="80">
        <v>2020</v>
      </c>
      <c r="AA7" s="45"/>
    </row>
    <row r="8" spans="1:27" s="43" customFormat="1" ht="25.5" x14ac:dyDescent="0.2">
      <c r="A8" s="50"/>
      <c r="B8" s="51" t="s">
        <v>101</v>
      </c>
      <c r="C8" s="51" t="s">
        <v>108</v>
      </c>
      <c r="D8" s="67" t="s">
        <v>4</v>
      </c>
      <c r="E8" s="75">
        <v>74505913688</v>
      </c>
      <c r="F8" s="85">
        <v>3.7422666158168465E-2</v>
      </c>
      <c r="G8" s="90">
        <v>199093013237212</v>
      </c>
      <c r="H8" s="80">
        <v>2020</v>
      </c>
      <c r="AA8" s="45"/>
    </row>
    <row r="9" spans="1:27" s="43" customFormat="1" x14ac:dyDescent="0.2">
      <c r="A9" s="52"/>
      <c r="B9" s="53"/>
      <c r="C9" s="53"/>
      <c r="D9" s="54" t="s">
        <v>102</v>
      </c>
      <c r="E9" s="76">
        <f>SUM(E6:E8)</f>
        <v>101429293727</v>
      </c>
      <c r="F9" s="87">
        <v>5.0945682160202545E-2</v>
      </c>
      <c r="G9" s="90">
        <v>199093013237212</v>
      </c>
      <c r="H9" s="80">
        <v>2020</v>
      </c>
      <c r="AA9" s="45"/>
    </row>
    <row r="10" spans="1:27" s="43" customFormat="1" ht="25.5" x14ac:dyDescent="0.2">
      <c r="A10" s="55" t="s">
        <v>115</v>
      </c>
      <c r="B10" s="56" t="s">
        <v>103</v>
      </c>
      <c r="C10" s="56" t="s">
        <v>108</v>
      </c>
      <c r="D10" s="68" t="s">
        <v>5</v>
      </c>
      <c r="E10" s="79">
        <v>33325997</v>
      </c>
      <c r="F10" s="84">
        <v>5.9939907524798539E-4</v>
      </c>
      <c r="G10" s="90">
        <v>5559901303853.7402</v>
      </c>
      <c r="H10" s="80">
        <v>2020</v>
      </c>
    </row>
    <row r="11" spans="1:27" s="43" customFormat="1" ht="51" x14ac:dyDescent="0.2">
      <c r="A11" s="57" t="s">
        <v>26</v>
      </c>
      <c r="B11" s="58" t="s">
        <v>104</v>
      </c>
      <c r="C11" s="58" t="s">
        <v>97</v>
      </c>
      <c r="D11" s="69" t="s">
        <v>2</v>
      </c>
      <c r="E11" s="77">
        <v>1200000000</v>
      </c>
      <c r="F11" s="88">
        <v>5.3056814779892006E-2</v>
      </c>
      <c r="G11" s="90">
        <v>2261726424735.8999</v>
      </c>
      <c r="H11" s="80">
        <v>2020</v>
      </c>
      <c r="J11" s="72"/>
    </row>
    <row r="12" spans="1:27" s="43" customFormat="1" ht="25.5" x14ac:dyDescent="0.2">
      <c r="A12" s="55" t="s">
        <v>17</v>
      </c>
      <c r="B12" s="56" t="s">
        <v>105</v>
      </c>
      <c r="C12" s="56" t="s">
        <v>108</v>
      </c>
      <c r="D12" s="68" t="s">
        <v>7</v>
      </c>
      <c r="E12" s="79">
        <v>407000000</v>
      </c>
      <c r="F12" s="84">
        <v>1.197470505919522E-2</v>
      </c>
      <c r="G12" s="90">
        <v>3398831102628.8701</v>
      </c>
      <c r="H12" s="80">
        <v>2020</v>
      </c>
    </row>
    <row r="13" spans="1:27" s="43" customFormat="1" ht="38.25" x14ac:dyDescent="0.2">
      <c r="A13" s="57" t="s">
        <v>33</v>
      </c>
      <c r="B13" s="58" t="s">
        <v>106</v>
      </c>
      <c r="C13" s="58" t="s">
        <v>108</v>
      </c>
      <c r="D13" s="69" t="s">
        <v>10</v>
      </c>
      <c r="E13" s="77">
        <v>585000000</v>
      </c>
      <c r="F13" s="88">
        <v>1.1852765164163536E-2</v>
      </c>
      <c r="G13" s="90">
        <v>4935557162380.3799</v>
      </c>
      <c r="H13" s="80">
        <v>2020</v>
      </c>
    </row>
    <row r="14" spans="1:27" s="43" customFormat="1" ht="25.5" x14ac:dyDescent="0.2">
      <c r="A14" s="59" t="s">
        <v>18</v>
      </c>
      <c r="B14" s="60" t="s">
        <v>93</v>
      </c>
      <c r="C14" s="60" t="s">
        <v>108</v>
      </c>
      <c r="D14" s="70" t="s">
        <v>11</v>
      </c>
      <c r="E14" s="78">
        <v>5000000</v>
      </c>
      <c r="F14" s="84">
        <v>2.3950344192590431E-5</v>
      </c>
      <c r="G14" s="90">
        <v>20876526699548.898</v>
      </c>
      <c r="H14" s="80">
        <v>2020</v>
      </c>
    </row>
    <row r="15" spans="1:27" s="43" customFormat="1" ht="25.5" x14ac:dyDescent="0.2">
      <c r="A15" s="61"/>
      <c r="B15" s="62" t="s">
        <v>92</v>
      </c>
      <c r="C15" s="62" t="s">
        <v>97</v>
      </c>
      <c r="D15" s="71" t="s">
        <v>11</v>
      </c>
      <c r="E15" s="78">
        <v>25000000000</v>
      </c>
      <c r="F15" s="84">
        <v>0.11975172096295214</v>
      </c>
      <c r="G15" s="90">
        <v>20876526699548.898</v>
      </c>
      <c r="H15" s="80">
        <v>2020</v>
      </c>
    </row>
    <row r="16" spans="1:27" s="43" customFormat="1" x14ac:dyDescent="0.2">
      <c r="A16" s="63"/>
      <c r="B16" s="64"/>
      <c r="C16" s="65"/>
      <c r="D16" s="65" t="s">
        <v>109</v>
      </c>
      <c r="E16" s="79">
        <f>SUM(E14:E15)</f>
        <v>25005000000</v>
      </c>
      <c r="F16" s="89">
        <v>0.11977567130714474</v>
      </c>
      <c r="G16" s="90">
        <v>20876526699548.898</v>
      </c>
      <c r="H16" s="80">
        <v>2020</v>
      </c>
    </row>
    <row r="17" spans="1:9" s="43" customFormat="1" x14ac:dyDescent="0.2">
      <c r="B17" s="44"/>
      <c r="C17" s="44"/>
      <c r="D17" s="44"/>
      <c r="E17" s="44"/>
      <c r="F17" s="81"/>
    </row>
    <row r="18" spans="1:9" s="43" customFormat="1" x14ac:dyDescent="0.2">
      <c r="A18" s="43" t="s">
        <v>95</v>
      </c>
      <c r="B18" s="44"/>
      <c r="C18" s="44"/>
      <c r="D18" s="44"/>
      <c r="E18" s="44"/>
      <c r="F18" s="81"/>
    </row>
    <row r="19" spans="1:9" s="43" customFormat="1" x14ac:dyDescent="0.2">
      <c r="B19" s="44"/>
      <c r="C19" s="44"/>
      <c r="D19" s="44"/>
      <c r="E19" s="44"/>
      <c r="F19" s="81"/>
    </row>
    <row r="21" spans="1:9" ht="13.5" x14ac:dyDescent="0.25">
      <c r="A21" s="26" t="s">
        <v>75</v>
      </c>
      <c r="B21" s="10"/>
      <c r="C21" s="10"/>
      <c r="D21" s="10"/>
      <c r="E21" s="10"/>
      <c r="F21" s="10"/>
      <c r="G21" s="10"/>
      <c r="H21" s="10"/>
      <c r="I21" s="10"/>
    </row>
    <row r="22" spans="1:9" x14ac:dyDescent="0.2">
      <c r="A22" s="180"/>
      <c r="B22" s="180"/>
      <c r="C22" s="180"/>
      <c r="D22" s="180"/>
      <c r="E22" s="180"/>
      <c r="F22" s="180"/>
      <c r="G22" s="180"/>
      <c r="H22" s="180"/>
      <c r="I22" s="180"/>
    </row>
    <row r="23" spans="1:9" x14ac:dyDescent="0.2">
      <c r="A23" s="180"/>
      <c r="B23" s="180"/>
      <c r="C23" s="180"/>
      <c r="D23" s="180"/>
      <c r="E23" s="180"/>
      <c r="F23" s="180"/>
      <c r="G23" s="180"/>
      <c r="H23" s="180"/>
      <c r="I23" s="180"/>
    </row>
    <row r="24" spans="1:9" x14ac:dyDescent="0.2">
      <c r="A24" s="168"/>
      <c r="B24" s="168"/>
      <c r="C24" s="168"/>
      <c r="D24" s="168"/>
      <c r="E24" s="168"/>
      <c r="F24" s="168"/>
      <c r="G24" s="168"/>
      <c r="H24" s="168"/>
      <c r="I24" s="168"/>
    </row>
    <row r="25" spans="1:9" x14ac:dyDescent="0.2">
      <c r="A25" s="168"/>
      <c r="B25" s="168"/>
      <c r="C25" s="168"/>
      <c r="D25" s="168"/>
      <c r="E25" s="168"/>
      <c r="F25" s="168"/>
      <c r="G25" s="168"/>
      <c r="H25" s="168"/>
      <c r="I25" s="168"/>
    </row>
    <row r="26" spans="1:9" x14ac:dyDescent="0.2">
      <c r="A26" s="168"/>
      <c r="B26" s="168"/>
      <c r="C26" s="168"/>
      <c r="D26" s="168"/>
      <c r="E26" s="168"/>
      <c r="F26" s="168"/>
      <c r="G26" s="168"/>
      <c r="H26" s="168"/>
      <c r="I26" s="168"/>
    </row>
    <row r="27" spans="1:9" x14ac:dyDescent="0.2">
      <c r="A27" s="168"/>
      <c r="B27" s="168"/>
      <c r="C27" s="168"/>
      <c r="D27" s="168"/>
      <c r="E27" s="168"/>
      <c r="F27" s="168"/>
      <c r="G27" s="168"/>
      <c r="H27" s="168"/>
      <c r="I27" s="168"/>
    </row>
    <row r="28" spans="1:9" x14ac:dyDescent="0.2">
      <c r="A28" s="168"/>
      <c r="B28" s="168"/>
      <c r="C28" s="168"/>
      <c r="D28" s="168"/>
      <c r="E28" s="168"/>
      <c r="F28" s="168"/>
      <c r="G28" s="168"/>
      <c r="H28" s="168"/>
      <c r="I28" s="168"/>
    </row>
    <row r="29" spans="1:9" x14ac:dyDescent="0.2">
      <c r="A29" s="168"/>
      <c r="B29" s="168"/>
      <c r="C29" s="168"/>
      <c r="D29" s="168"/>
      <c r="E29" s="168"/>
      <c r="F29" s="168"/>
      <c r="G29" s="168"/>
      <c r="H29" s="168"/>
      <c r="I29" s="168"/>
    </row>
  </sheetData>
  <mergeCells count="3">
    <mergeCell ref="A22:I23"/>
    <mergeCell ref="A24:I26"/>
    <mergeCell ref="A27:I29"/>
  </mergeCells>
  <hyperlinks>
    <hyperlink ref="A21" r:id="rId1" xr:uid="{00000000-0004-0000-0100-000000000000}"/>
  </hyperlinks>
  <pageMargins left="0.7" right="0.7" top="0.75" bottom="0.75" header="0.3" footer="0.3"/>
  <pageSetup paperSize="9" orientation="portrait" r:id="rId2"/>
  <headerFooter>
    <oddFooter>&amp;C_x000D_&amp;1#&amp;"Calibri"&amp;10&amp;K0000FF Restricted Use - À usage restreint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8"/>
  <sheetViews>
    <sheetView zoomScale="85" zoomScaleNormal="85" workbookViewId="0">
      <pane xSplit="1" topLeftCell="B1" activePane="topRight" state="frozen"/>
      <selection activeCell="I1" sqref="I1"/>
      <selection pane="topRight" activeCell="B11" sqref="B11"/>
    </sheetView>
  </sheetViews>
  <sheetFormatPr defaultColWidth="9.140625" defaultRowHeight="12.75" x14ac:dyDescent="0.25"/>
  <cols>
    <col min="1" max="1" width="11.85546875" style="32" customWidth="1"/>
    <col min="2" max="7" width="22.7109375" style="32" customWidth="1"/>
    <col min="8" max="9" width="14.28515625" style="32" customWidth="1"/>
    <col min="10" max="10" width="21.85546875" style="32" customWidth="1"/>
    <col min="11" max="16384" width="9.140625" style="31"/>
  </cols>
  <sheetData>
    <row r="1" spans="1:10" x14ac:dyDescent="0.25">
      <c r="A1" s="33" t="s">
        <v>71</v>
      </c>
    </row>
    <row r="2" spans="1:10" ht="21" customHeight="1" x14ac:dyDescent="0.25">
      <c r="A2" s="33" t="s">
        <v>187</v>
      </c>
    </row>
    <row r="3" spans="1:10" x14ac:dyDescent="0.25">
      <c r="A3" s="33"/>
    </row>
    <row r="4" spans="1:10" x14ac:dyDescent="0.25">
      <c r="A4" s="94"/>
      <c r="B4" s="181" t="s">
        <v>48</v>
      </c>
      <c r="C4" s="182"/>
      <c r="D4" s="181" t="s">
        <v>49</v>
      </c>
      <c r="E4" s="182"/>
      <c r="F4" s="181" t="s">
        <v>50</v>
      </c>
      <c r="G4" s="182"/>
      <c r="H4" s="107"/>
      <c r="I4" s="107"/>
      <c r="J4" s="107"/>
    </row>
    <row r="5" spans="1:10" x14ac:dyDescent="0.25">
      <c r="A5" s="97"/>
      <c r="B5" s="183" t="s">
        <v>78</v>
      </c>
      <c r="C5" s="184"/>
      <c r="D5" s="183" t="s">
        <v>78</v>
      </c>
      <c r="E5" s="184"/>
      <c r="F5" s="183" t="s">
        <v>78</v>
      </c>
      <c r="G5" s="184"/>
      <c r="H5" s="108"/>
      <c r="I5" s="108"/>
      <c r="J5" s="108"/>
    </row>
    <row r="6" spans="1:10" x14ac:dyDescent="0.25">
      <c r="A6" s="95" t="s">
        <v>3</v>
      </c>
      <c r="B6" s="35" t="s">
        <v>94</v>
      </c>
      <c r="C6" s="91" t="s">
        <v>79</v>
      </c>
      <c r="D6" s="34" t="s">
        <v>94</v>
      </c>
      <c r="E6" s="91" t="s">
        <v>79</v>
      </c>
      <c r="F6" s="34" t="s">
        <v>94</v>
      </c>
      <c r="G6" s="91" t="s">
        <v>79</v>
      </c>
      <c r="H6" s="109"/>
      <c r="I6" s="109"/>
      <c r="J6" s="109"/>
    </row>
    <row r="7" spans="1:10" ht="45" customHeight="1" x14ac:dyDescent="0.25">
      <c r="A7" s="96" t="s">
        <v>21</v>
      </c>
      <c r="B7" s="36" t="s">
        <v>51</v>
      </c>
      <c r="C7" s="36"/>
      <c r="D7" s="92" t="s">
        <v>52</v>
      </c>
      <c r="E7" s="37"/>
      <c r="F7" s="92"/>
      <c r="G7" s="37"/>
      <c r="H7" s="110"/>
      <c r="I7" s="110"/>
      <c r="J7" s="110"/>
    </row>
    <row r="8" spans="1:10" ht="45" customHeight="1" x14ac:dyDescent="0.25">
      <c r="A8" s="34" t="s">
        <v>28</v>
      </c>
      <c r="B8" s="38" t="s">
        <v>119</v>
      </c>
      <c r="C8" s="39" t="s">
        <v>120</v>
      </c>
      <c r="D8" s="93" t="s">
        <v>121</v>
      </c>
      <c r="E8" s="39" t="s">
        <v>122</v>
      </c>
      <c r="F8" s="93"/>
      <c r="G8" s="39"/>
      <c r="H8" s="110"/>
      <c r="I8" s="110"/>
      <c r="J8" s="110"/>
    </row>
    <row r="9" spans="1:10" ht="45" customHeight="1" x14ac:dyDescent="0.25">
      <c r="A9" s="96" t="s">
        <v>13</v>
      </c>
      <c r="B9" s="36" t="s">
        <v>152</v>
      </c>
      <c r="C9" s="36" t="s">
        <v>53</v>
      </c>
      <c r="D9" s="92"/>
      <c r="E9" s="37"/>
      <c r="F9" s="92"/>
      <c r="G9" s="37"/>
      <c r="H9" s="110"/>
      <c r="I9" s="110"/>
      <c r="J9" s="110"/>
    </row>
    <row r="10" spans="1:10" ht="45" customHeight="1" x14ac:dyDescent="0.25">
      <c r="A10" s="34" t="s">
        <v>44</v>
      </c>
      <c r="B10" s="38" t="s">
        <v>123</v>
      </c>
      <c r="C10" s="39" t="s">
        <v>124</v>
      </c>
      <c r="D10" s="93"/>
      <c r="E10" s="39"/>
      <c r="F10" s="93"/>
      <c r="G10" s="39"/>
      <c r="H10" s="110"/>
      <c r="I10" s="110"/>
      <c r="J10" s="110"/>
    </row>
    <row r="11" spans="1:10" ht="45" customHeight="1" x14ac:dyDescent="0.25">
      <c r="A11" s="96" t="s">
        <v>73</v>
      </c>
      <c r="B11" s="36" t="s">
        <v>157</v>
      </c>
      <c r="C11" s="36" t="s">
        <v>158</v>
      </c>
      <c r="D11" s="92"/>
      <c r="E11" s="37"/>
      <c r="F11" s="92"/>
      <c r="G11" s="37"/>
      <c r="H11" s="110"/>
      <c r="I11" s="110"/>
      <c r="J11" s="110"/>
    </row>
    <row r="12" spans="1:10" ht="45" customHeight="1" x14ac:dyDescent="0.25">
      <c r="A12" s="34" t="s">
        <v>115</v>
      </c>
      <c r="B12" s="38" t="s">
        <v>125</v>
      </c>
      <c r="C12" s="39" t="s">
        <v>54</v>
      </c>
      <c r="D12" s="93" t="s">
        <v>126</v>
      </c>
      <c r="E12" s="39" t="s">
        <v>80</v>
      </c>
      <c r="F12" s="93"/>
      <c r="G12" s="39"/>
      <c r="H12" s="110"/>
      <c r="I12" s="110"/>
      <c r="J12" s="110"/>
    </row>
    <row r="13" spans="1:10" ht="45" customHeight="1" x14ac:dyDescent="0.25">
      <c r="A13" s="96" t="s">
        <v>23</v>
      </c>
      <c r="B13" s="36" t="s">
        <v>159</v>
      </c>
      <c r="C13" s="36" t="s">
        <v>160</v>
      </c>
      <c r="D13" s="92" t="s">
        <v>161</v>
      </c>
      <c r="E13" s="37" t="s">
        <v>162</v>
      </c>
      <c r="F13" s="92"/>
      <c r="G13" s="37"/>
      <c r="H13" s="110"/>
      <c r="I13" s="110"/>
      <c r="J13" s="110"/>
    </row>
    <row r="14" spans="1:10" ht="45" customHeight="1" x14ac:dyDescent="0.25">
      <c r="A14" s="34" t="s">
        <v>14</v>
      </c>
      <c r="B14" s="38" t="s">
        <v>163</v>
      </c>
      <c r="C14" s="39" t="s">
        <v>164</v>
      </c>
      <c r="D14" s="93"/>
      <c r="E14" s="39"/>
      <c r="F14" s="93"/>
      <c r="G14" s="39"/>
      <c r="H14" s="110"/>
      <c r="I14" s="110"/>
      <c r="J14" s="110"/>
    </row>
    <row r="15" spans="1:10" ht="45" customHeight="1" x14ac:dyDescent="0.25">
      <c r="A15" s="96" t="s">
        <v>25</v>
      </c>
      <c r="B15" s="36" t="s">
        <v>57</v>
      </c>
      <c r="C15" s="36" t="s">
        <v>58</v>
      </c>
      <c r="D15" s="92" t="s">
        <v>127</v>
      </c>
      <c r="E15" s="37" t="s">
        <v>81</v>
      </c>
      <c r="F15" s="92"/>
      <c r="G15" s="37"/>
      <c r="H15" s="110"/>
      <c r="I15" s="110"/>
      <c r="J15" s="110"/>
    </row>
    <row r="16" spans="1:10" ht="45" customHeight="1" x14ac:dyDescent="0.25">
      <c r="A16" s="34" t="s">
        <v>26</v>
      </c>
      <c r="B16" s="38" t="s">
        <v>165</v>
      </c>
      <c r="C16" s="39" t="s">
        <v>166</v>
      </c>
      <c r="D16" s="93" t="s">
        <v>167</v>
      </c>
      <c r="E16" s="39" t="s">
        <v>168</v>
      </c>
      <c r="F16" s="93" t="s">
        <v>169</v>
      </c>
      <c r="G16" s="39" t="s">
        <v>170</v>
      </c>
      <c r="H16" s="110"/>
      <c r="I16" s="110"/>
      <c r="J16" s="110"/>
    </row>
    <row r="17" spans="1:10" ht="45" customHeight="1" x14ac:dyDescent="0.25">
      <c r="A17" s="96" t="s">
        <v>24</v>
      </c>
      <c r="B17" s="36" t="s">
        <v>55</v>
      </c>
      <c r="C17" s="36" t="s">
        <v>128</v>
      </c>
      <c r="D17" s="92" t="s">
        <v>56</v>
      </c>
      <c r="E17" s="37" t="s">
        <v>129</v>
      </c>
      <c r="F17" s="92" t="s">
        <v>130</v>
      </c>
      <c r="G17" s="37" t="s">
        <v>131</v>
      </c>
      <c r="H17" s="110"/>
      <c r="I17" s="110"/>
      <c r="J17" s="110"/>
    </row>
    <row r="18" spans="1:10" ht="45" customHeight="1" x14ac:dyDescent="0.25">
      <c r="A18" s="34" t="s">
        <v>19</v>
      </c>
      <c r="B18" s="38" t="s">
        <v>59</v>
      </c>
      <c r="C18" s="39" t="s">
        <v>54</v>
      </c>
      <c r="D18" s="93"/>
      <c r="E18" s="39"/>
      <c r="F18" s="93"/>
      <c r="G18" s="39"/>
      <c r="H18" s="110"/>
      <c r="I18" s="110"/>
      <c r="J18" s="110"/>
    </row>
    <row r="19" spans="1:10" ht="45" customHeight="1" x14ac:dyDescent="0.25">
      <c r="A19" s="96" t="s">
        <v>29</v>
      </c>
      <c r="B19" s="36"/>
      <c r="C19" s="36" t="s">
        <v>82</v>
      </c>
      <c r="D19" s="92" t="s">
        <v>132</v>
      </c>
      <c r="E19" s="37" t="s">
        <v>54</v>
      </c>
      <c r="F19" s="92" t="s">
        <v>133</v>
      </c>
      <c r="G19" s="37" t="s">
        <v>134</v>
      </c>
      <c r="H19" s="110"/>
      <c r="I19" s="110"/>
      <c r="J19" s="110"/>
    </row>
    <row r="20" spans="1:10" ht="45" customHeight="1" x14ac:dyDescent="0.25">
      <c r="A20" s="34" t="s">
        <v>40</v>
      </c>
      <c r="B20" s="38" t="s">
        <v>171</v>
      </c>
      <c r="C20" s="39" t="s">
        <v>172</v>
      </c>
      <c r="D20" s="93"/>
      <c r="E20" s="39"/>
      <c r="F20" s="93"/>
      <c r="G20" s="39"/>
      <c r="H20" s="110"/>
      <c r="I20" s="110"/>
      <c r="J20" s="110"/>
    </row>
    <row r="21" spans="1:10" ht="45" customHeight="1" x14ac:dyDescent="0.25">
      <c r="A21" s="96" t="s">
        <v>20</v>
      </c>
      <c r="B21" s="36" t="s">
        <v>83</v>
      </c>
      <c r="C21" s="36"/>
      <c r="D21" s="92"/>
      <c r="E21" s="37"/>
      <c r="F21" s="92"/>
      <c r="G21" s="37"/>
      <c r="H21" s="110"/>
      <c r="I21" s="110"/>
      <c r="J21" s="110"/>
    </row>
    <row r="22" spans="1:10" ht="45" customHeight="1" x14ac:dyDescent="0.25">
      <c r="A22" s="34" t="s">
        <v>41</v>
      </c>
      <c r="B22" s="38" t="s">
        <v>135</v>
      </c>
      <c r="C22" s="39" t="s">
        <v>84</v>
      </c>
      <c r="D22" s="93"/>
      <c r="E22" s="39"/>
      <c r="F22" s="93"/>
      <c r="G22" s="39"/>
      <c r="H22" s="110"/>
      <c r="I22" s="110"/>
      <c r="J22" s="110"/>
    </row>
    <row r="23" spans="1:10" ht="45" customHeight="1" x14ac:dyDescent="0.25">
      <c r="A23" s="96" t="s">
        <v>16</v>
      </c>
      <c r="B23" s="36" t="s">
        <v>173</v>
      </c>
      <c r="C23" s="36" t="s">
        <v>160</v>
      </c>
      <c r="D23" s="92"/>
      <c r="E23" s="37"/>
      <c r="F23" s="92"/>
      <c r="G23" s="37"/>
      <c r="H23" s="110"/>
      <c r="I23" s="110"/>
      <c r="J23" s="110"/>
    </row>
    <row r="24" spans="1:10" ht="45" customHeight="1" x14ac:dyDescent="0.25">
      <c r="A24" s="34" t="s">
        <v>30</v>
      </c>
      <c r="B24" s="38" t="s">
        <v>174</v>
      </c>
      <c r="C24" s="39" t="s">
        <v>175</v>
      </c>
      <c r="D24" s="93" t="s">
        <v>176</v>
      </c>
      <c r="E24" s="39" t="s">
        <v>177</v>
      </c>
      <c r="F24" s="93"/>
      <c r="G24" s="39"/>
      <c r="H24" s="110"/>
      <c r="I24" s="110"/>
      <c r="J24" s="110"/>
    </row>
    <row r="25" spans="1:10" ht="45" customHeight="1" x14ac:dyDescent="0.25">
      <c r="A25" s="96" t="s">
        <v>46</v>
      </c>
      <c r="B25" s="36" t="s">
        <v>60</v>
      </c>
      <c r="C25" s="36" t="s">
        <v>61</v>
      </c>
      <c r="D25" s="92"/>
      <c r="E25" s="37"/>
      <c r="F25" s="92"/>
      <c r="G25" s="37"/>
      <c r="H25" s="110"/>
      <c r="I25" s="110"/>
      <c r="J25" s="110"/>
    </row>
    <row r="26" spans="1:10" ht="45" customHeight="1" x14ac:dyDescent="0.25">
      <c r="A26" s="34" t="s">
        <v>31</v>
      </c>
      <c r="B26" s="38" t="s">
        <v>85</v>
      </c>
      <c r="C26" s="39" t="s">
        <v>86</v>
      </c>
      <c r="D26" s="93"/>
      <c r="E26" s="39"/>
      <c r="F26" s="93"/>
      <c r="G26" s="39"/>
      <c r="H26" s="110"/>
      <c r="I26" s="110"/>
      <c r="J26" s="110"/>
    </row>
    <row r="27" spans="1:10" ht="45" customHeight="1" x14ac:dyDescent="0.25">
      <c r="A27" s="96" t="s">
        <v>47</v>
      </c>
      <c r="B27" s="36" t="s">
        <v>62</v>
      </c>
      <c r="C27" s="36" t="s">
        <v>136</v>
      </c>
      <c r="D27" s="92"/>
      <c r="E27" s="37"/>
      <c r="F27" s="92"/>
      <c r="G27" s="37"/>
      <c r="H27" s="110"/>
      <c r="I27" s="110"/>
      <c r="J27" s="110"/>
    </row>
    <row r="28" spans="1:10" ht="45" customHeight="1" x14ac:dyDescent="0.25">
      <c r="A28" s="34" t="s">
        <v>22</v>
      </c>
      <c r="B28" s="38" t="s">
        <v>178</v>
      </c>
      <c r="C28" s="39" t="s">
        <v>178</v>
      </c>
      <c r="D28" s="93" t="s">
        <v>179</v>
      </c>
      <c r="E28" s="39" t="s">
        <v>179</v>
      </c>
      <c r="F28" s="93" t="s">
        <v>180</v>
      </c>
      <c r="G28" s="39" t="s">
        <v>180</v>
      </c>
      <c r="H28" s="110"/>
      <c r="I28" s="110"/>
      <c r="J28" s="110"/>
    </row>
    <row r="29" spans="1:10" ht="45" customHeight="1" x14ac:dyDescent="0.25">
      <c r="A29" s="96" t="s">
        <v>17</v>
      </c>
      <c r="B29" s="36" t="s">
        <v>63</v>
      </c>
      <c r="C29" s="36" t="s">
        <v>64</v>
      </c>
      <c r="D29" s="92"/>
      <c r="E29" s="37"/>
      <c r="F29" s="92"/>
      <c r="G29" s="37"/>
      <c r="H29" s="110"/>
      <c r="I29" s="110"/>
      <c r="J29" s="110"/>
    </row>
    <row r="30" spans="1:10" ht="45" customHeight="1" x14ac:dyDescent="0.25">
      <c r="A30" s="34" t="s">
        <v>15</v>
      </c>
      <c r="B30" s="38" t="s">
        <v>65</v>
      </c>
      <c r="C30" s="39" t="s">
        <v>54</v>
      </c>
      <c r="D30" s="93" t="s">
        <v>87</v>
      </c>
      <c r="E30" s="39" t="s">
        <v>88</v>
      </c>
      <c r="F30" s="93"/>
      <c r="G30" s="39"/>
      <c r="H30" s="110"/>
      <c r="I30" s="110"/>
      <c r="J30" s="110"/>
    </row>
    <row r="31" spans="1:10" ht="45" customHeight="1" x14ac:dyDescent="0.25">
      <c r="A31" s="96" t="s">
        <v>12</v>
      </c>
      <c r="B31" s="36" t="s">
        <v>66</v>
      </c>
      <c r="C31" s="36" t="s">
        <v>137</v>
      </c>
      <c r="D31" s="92"/>
      <c r="E31" s="37"/>
      <c r="F31" s="92"/>
      <c r="G31" s="37"/>
      <c r="H31" s="110"/>
      <c r="I31" s="110"/>
      <c r="J31" s="110"/>
    </row>
    <row r="32" spans="1:10" ht="45" customHeight="1" x14ac:dyDescent="0.25">
      <c r="A32" s="34" t="s">
        <v>74</v>
      </c>
      <c r="B32" s="38" t="s">
        <v>138</v>
      </c>
      <c r="C32" s="39" t="s">
        <v>139</v>
      </c>
      <c r="D32" s="93"/>
      <c r="E32" s="39"/>
      <c r="F32" s="93"/>
      <c r="G32" s="39"/>
      <c r="H32" s="110"/>
      <c r="I32" s="110"/>
      <c r="J32" s="110"/>
    </row>
    <row r="33" spans="1:10" ht="45" customHeight="1" x14ac:dyDescent="0.25">
      <c r="A33" s="96" t="s">
        <v>32</v>
      </c>
      <c r="B33" s="36" t="s">
        <v>181</v>
      </c>
      <c r="C33" s="36" t="s">
        <v>182</v>
      </c>
      <c r="D33" s="92"/>
      <c r="E33" s="37"/>
      <c r="F33" s="92"/>
      <c r="G33" s="37"/>
      <c r="H33" s="110"/>
      <c r="I33" s="110"/>
      <c r="J33" s="110"/>
    </row>
    <row r="34" spans="1:10" ht="45" customHeight="1" x14ac:dyDescent="0.25">
      <c r="A34" s="34" t="s">
        <v>33</v>
      </c>
      <c r="B34" s="38" t="s">
        <v>67</v>
      </c>
      <c r="C34" s="39" t="s">
        <v>54</v>
      </c>
      <c r="D34" s="93" t="s">
        <v>68</v>
      </c>
      <c r="E34" s="39" t="s">
        <v>69</v>
      </c>
      <c r="F34" s="93"/>
      <c r="G34" s="39"/>
      <c r="H34" s="110"/>
      <c r="I34" s="110"/>
      <c r="J34" s="110"/>
    </row>
    <row r="35" spans="1:10" ht="51" customHeight="1" x14ac:dyDescent="0.25">
      <c r="A35" s="96" t="s">
        <v>27</v>
      </c>
      <c r="B35" s="36" t="s">
        <v>183</v>
      </c>
      <c r="C35" s="36" t="s">
        <v>184</v>
      </c>
      <c r="D35" s="92"/>
      <c r="E35" s="37"/>
      <c r="F35" s="92"/>
      <c r="G35" s="37"/>
      <c r="H35" s="110"/>
      <c r="I35" s="110"/>
      <c r="J35" s="110"/>
    </row>
    <row r="36" spans="1:10" ht="45" customHeight="1" x14ac:dyDescent="0.25">
      <c r="A36" s="34" t="s">
        <v>18</v>
      </c>
      <c r="B36" s="38" t="s">
        <v>89</v>
      </c>
      <c r="C36" s="39"/>
      <c r="D36" s="93" t="s">
        <v>90</v>
      </c>
      <c r="E36" s="39"/>
      <c r="F36" s="93"/>
      <c r="G36" s="39"/>
      <c r="H36" s="110"/>
      <c r="I36" s="110"/>
      <c r="J36" s="110"/>
    </row>
    <row r="37" spans="1:10" x14ac:dyDescent="0.25">
      <c r="A37" s="32" t="s">
        <v>140</v>
      </c>
    </row>
    <row r="38" spans="1:10" x14ac:dyDescent="0.25">
      <c r="A38" s="17" t="s">
        <v>141</v>
      </c>
    </row>
    <row r="40" spans="1:10" x14ac:dyDescent="0.25">
      <c r="A40" s="26" t="s">
        <v>75</v>
      </c>
      <c r="B40" s="10"/>
      <c r="C40" s="10"/>
      <c r="D40" s="10"/>
      <c r="E40" s="10"/>
      <c r="F40" s="10"/>
      <c r="G40" s="10"/>
      <c r="H40" s="10"/>
      <c r="I40" s="10"/>
      <c r="J40" s="10"/>
    </row>
    <row r="41" spans="1:10" ht="11.25" customHeight="1" x14ac:dyDescent="0.25">
      <c r="A41" s="161" t="s">
        <v>76</v>
      </c>
      <c r="B41" s="113"/>
      <c r="C41" s="113"/>
      <c r="D41" s="113"/>
      <c r="E41" s="113"/>
      <c r="F41" s="113"/>
      <c r="G41" s="113"/>
      <c r="H41" s="113"/>
      <c r="I41" s="113"/>
      <c r="J41" s="113"/>
    </row>
    <row r="42" spans="1:10" ht="11.25" customHeight="1" x14ac:dyDescent="0.25">
      <c r="A42" s="113"/>
      <c r="B42" s="113"/>
      <c r="C42" s="113"/>
      <c r="D42" s="113"/>
      <c r="E42" s="113"/>
      <c r="F42" s="113"/>
      <c r="G42" s="113"/>
      <c r="H42" s="113"/>
      <c r="I42" s="113"/>
      <c r="J42" s="113"/>
    </row>
    <row r="43" spans="1:10" ht="11.25" customHeight="1" x14ac:dyDescent="0.2">
      <c r="A43" s="162" t="s">
        <v>149</v>
      </c>
      <c r="B43" s="160"/>
      <c r="C43" s="160"/>
      <c r="D43" s="160"/>
      <c r="E43" s="160"/>
      <c r="F43" s="160"/>
      <c r="G43" s="160"/>
      <c r="H43" s="160"/>
      <c r="I43" s="160"/>
      <c r="J43" s="160"/>
    </row>
    <row r="44" spans="1:10" ht="11.25" customHeight="1" x14ac:dyDescent="0.2">
      <c r="A44" s="160"/>
      <c r="B44" s="160"/>
      <c r="C44" s="160"/>
      <c r="D44" s="160"/>
      <c r="E44" s="160"/>
      <c r="F44" s="160"/>
      <c r="G44" s="160"/>
      <c r="H44" s="160"/>
      <c r="I44" s="160"/>
      <c r="J44" s="160"/>
    </row>
    <row r="45" spans="1:10" ht="19.5" customHeight="1" x14ac:dyDescent="0.2">
      <c r="A45" s="160"/>
      <c r="B45" s="160"/>
      <c r="C45" s="160"/>
      <c r="D45" s="160"/>
      <c r="E45" s="160"/>
      <c r="F45" s="160"/>
      <c r="G45" s="160"/>
      <c r="H45" s="160"/>
      <c r="I45" s="160"/>
      <c r="J45" s="160"/>
    </row>
    <row r="46" spans="1:10" ht="11.25" customHeight="1" x14ac:dyDescent="0.2">
      <c r="A46" s="162" t="s">
        <v>151</v>
      </c>
      <c r="B46" s="160"/>
      <c r="C46" s="160"/>
      <c r="D46" s="160"/>
      <c r="E46" s="160"/>
      <c r="F46" s="160"/>
      <c r="G46" s="160"/>
      <c r="H46" s="160"/>
      <c r="I46" s="160"/>
      <c r="J46" s="160"/>
    </row>
    <row r="47" spans="1:10" ht="11.25" customHeight="1" x14ac:dyDescent="0.2">
      <c r="A47" s="160"/>
      <c r="B47" s="160"/>
      <c r="C47" s="160"/>
      <c r="D47" s="160"/>
      <c r="E47" s="160"/>
      <c r="F47" s="160"/>
      <c r="G47" s="160"/>
      <c r="H47" s="160"/>
      <c r="I47" s="160"/>
      <c r="J47" s="160"/>
    </row>
    <row r="48" spans="1:10" ht="15" customHeight="1" x14ac:dyDescent="0.2">
      <c r="A48" s="160"/>
      <c r="B48" s="160"/>
      <c r="C48" s="160"/>
      <c r="D48" s="160"/>
      <c r="E48" s="160"/>
      <c r="F48" s="160"/>
      <c r="G48" s="160"/>
      <c r="H48" s="160"/>
      <c r="I48" s="160"/>
      <c r="J48" s="160"/>
    </row>
  </sheetData>
  <mergeCells count="6">
    <mergeCell ref="F4:G4"/>
    <mergeCell ref="D4:E4"/>
    <mergeCell ref="B4:C4"/>
    <mergeCell ref="B5:C5"/>
    <mergeCell ref="D5:E5"/>
    <mergeCell ref="F5:G5"/>
  </mergeCells>
  <hyperlinks>
    <hyperlink ref="A40" r:id="rId1" xr:uid="{00000000-0004-0000-0400-000000000000}"/>
  </hyperlinks>
  <pageMargins left="0.5" right="0.5" top="1" bottom="1" header="0.5" footer="0.5"/>
  <pageSetup paperSize="9" orientation="portrait" useFirstPageNumber="1" r:id="rId2"/>
  <headerFooter>
    <oddHeader>&amp;C&amp;"Times New Roman,Regular"&amp;12&amp;A</oddHeader>
    <oddFooter>&amp;C&amp;"Times New Roman,Regular"&amp;12Page &amp;P_x000D_&amp;1#&amp;"Calibri"&amp;10&amp;K0000FF Restricted Use - À usage restreint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50"/>
  <sheetViews>
    <sheetView tabSelected="1" zoomScale="70" zoomScaleNormal="70" workbookViewId="0">
      <selection activeCell="I15" sqref="I15"/>
    </sheetView>
  </sheetViews>
  <sheetFormatPr defaultColWidth="9.140625" defaultRowHeight="12.75" x14ac:dyDescent="0.2"/>
  <cols>
    <col min="1" max="1" width="13.42578125" style="2" customWidth="1"/>
    <col min="2" max="2" width="8.85546875" style="2" customWidth="1"/>
    <col min="3" max="3" width="14.85546875" style="2" hidden="1" customWidth="1"/>
    <col min="4" max="4" width="14.85546875" style="2" customWidth="1"/>
    <col min="5" max="5" width="16.28515625" style="2" customWidth="1"/>
    <col min="6" max="6" width="9.140625" style="2"/>
    <col min="7" max="8" width="10.42578125" style="2" bestFit="1" customWidth="1"/>
    <col min="9" max="10" width="9.140625" style="2" customWidth="1"/>
    <col min="11" max="36" width="9.140625" style="2"/>
    <col min="37" max="16384" width="9.140625" style="1"/>
  </cols>
  <sheetData>
    <row r="1" spans="1:12" x14ac:dyDescent="0.2">
      <c r="A1" s="7" t="s">
        <v>113</v>
      </c>
    </row>
    <row r="2" spans="1:12" ht="15.75" customHeight="1" x14ac:dyDescent="0.2">
      <c r="A2" s="5" t="s">
        <v>145</v>
      </c>
    </row>
    <row r="4" spans="1:12" ht="51.75" customHeight="1" x14ac:dyDescent="0.2">
      <c r="B4" s="4"/>
      <c r="C4" s="18" t="s">
        <v>36</v>
      </c>
      <c r="D4" s="18" t="s">
        <v>36</v>
      </c>
      <c r="E4" s="19" t="s">
        <v>37</v>
      </c>
    </row>
    <row r="5" spans="1:12" ht="16.5" customHeight="1" thickBot="1" x14ac:dyDescent="0.25">
      <c r="A5" s="20"/>
      <c r="B5" s="21" t="s">
        <v>0</v>
      </c>
      <c r="C5" s="21" t="s">
        <v>114</v>
      </c>
      <c r="D5" s="21" t="s">
        <v>114</v>
      </c>
      <c r="E5" s="22" t="s">
        <v>114</v>
      </c>
    </row>
    <row r="6" spans="1:12" ht="13.5" customHeight="1" x14ac:dyDescent="0.2">
      <c r="A6" s="28" t="s">
        <v>21</v>
      </c>
      <c r="B6" s="28" t="s">
        <v>1</v>
      </c>
      <c r="C6" s="29">
        <v>4915400000</v>
      </c>
      <c r="D6" s="29">
        <f>ROUND(C6,-2)</f>
        <v>4915400000</v>
      </c>
      <c r="E6" s="30">
        <v>2.0107433959110602E-3</v>
      </c>
      <c r="H6" s="167"/>
      <c r="I6" s="9"/>
      <c r="J6" s="9"/>
      <c r="K6" s="9"/>
      <c r="L6" s="9"/>
    </row>
    <row r="7" spans="1:12" ht="13.5" customHeight="1" x14ac:dyDescent="0.2">
      <c r="A7" s="2" t="s">
        <v>28</v>
      </c>
      <c r="B7" s="2" t="s">
        <v>2</v>
      </c>
      <c r="C7" s="27">
        <v>348000000</v>
      </c>
      <c r="D7" s="27">
        <f t="shared" ref="D7:D33" si="0">ROUND(C7,-2)</f>
        <v>348000000</v>
      </c>
      <c r="E7" s="23">
        <v>9.1365330417204026E-4</v>
      </c>
      <c r="H7" s="167"/>
      <c r="I7" s="9"/>
      <c r="J7" s="9"/>
      <c r="K7" s="9"/>
      <c r="L7" s="9"/>
    </row>
    <row r="8" spans="1:12" ht="13.5" customHeight="1" x14ac:dyDescent="0.2">
      <c r="A8" s="28" t="s">
        <v>13</v>
      </c>
      <c r="B8" s="28" t="s">
        <v>4</v>
      </c>
      <c r="C8" s="29">
        <v>40683183688</v>
      </c>
      <c r="D8" s="29">
        <f t="shared" si="0"/>
        <v>40683183700</v>
      </c>
      <c r="E8" s="30">
        <v>1.6925129740107955E-4</v>
      </c>
      <c r="H8" s="167"/>
      <c r="I8" s="9"/>
      <c r="J8" s="9"/>
      <c r="K8" s="9"/>
      <c r="L8" s="9"/>
    </row>
    <row r="9" spans="1:12" ht="13.5" customHeight="1" x14ac:dyDescent="0.25">
      <c r="A9" s="101" t="s">
        <v>44</v>
      </c>
      <c r="B9" s="101" t="s">
        <v>45</v>
      </c>
      <c r="C9" s="102">
        <v>35380000</v>
      </c>
      <c r="D9" s="102">
        <f>ROUND(C9,-2)</f>
        <v>35380000</v>
      </c>
      <c r="E9" s="103">
        <v>7.8955536403711148E-7</v>
      </c>
      <c r="H9" s="167"/>
      <c r="I9" s="15"/>
    </row>
    <row r="10" spans="1:12" ht="13.5" customHeight="1" x14ac:dyDescent="0.2">
      <c r="A10" s="98" t="s">
        <v>73</v>
      </c>
      <c r="B10" s="98" t="s">
        <v>2</v>
      </c>
      <c r="C10" s="99">
        <v>6543466</v>
      </c>
      <c r="D10" s="99">
        <f t="shared" si="0"/>
        <v>6543500</v>
      </c>
      <c r="E10" s="100">
        <v>3.1158916777379369E-4</v>
      </c>
      <c r="H10" s="167"/>
      <c r="I10" s="9"/>
      <c r="J10" s="9"/>
      <c r="K10" s="9"/>
      <c r="L10" s="9"/>
    </row>
    <row r="11" spans="1:12" ht="13.5" customHeight="1" x14ac:dyDescent="0.2">
      <c r="A11" s="2" t="s">
        <v>115</v>
      </c>
      <c r="B11" s="2" t="s">
        <v>5</v>
      </c>
      <c r="C11" s="27">
        <v>10355000000</v>
      </c>
      <c r="D11" s="27">
        <f t="shared" si="0"/>
        <v>10355000000</v>
      </c>
      <c r="E11" s="23">
        <v>1.6951186312936088E-3</v>
      </c>
      <c r="H11" s="167"/>
      <c r="I11" s="9"/>
      <c r="J11" s="9"/>
      <c r="K11" s="9"/>
      <c r="L11" s="9"/>
    </row>
    <row r="12" spans="1:12" ht="13.5" customHeight="1" x14ac:dyDescent="0.2">
      <c r="A12" s="28" t="s">
        <v>23</v>
      </c>
      <c r="B12" s="28" t="s">
        <v>72</v>
      </c>
      <c r="C12" s="29">
        <v>15595371038</v>
      </c>
      <c r="D12" s="29">
        <f t="shared" si="0"/>
        <v>15595371000</v>
      </c>
      <c r="E12" s="30">
        <v>7.1601888454303746E-3</v>
      </c>
      <c r="H12" s="167"/>
      <c r="I12" s="9"/>
      <c r="J12" s="9"/>
      <c r="K12" s="9"/>
      <c r="L12" s="9"/>
    </row>
    <row r="13" spans="1:12" ht="13.5" customHeight="1" x14ac:dyDescent="0.2">
      <c r="A13" s="2" t="s">
        <v>14</v>
      </c>
      <c r="B13" s="2" t="s">
        <v>2</v>
      </c>
      <c r="C13" s="27">
        <v>15899057</v>
      </c>
      <c r="D13" s="27">
        <f t="shared" si="0"/>
        <v>15899100</v>
      </c>
      <c r="E13" s="23">
        <v>6.0151620787392214E-4</v>
      </c>
      <c r="H13" s="167"/>
      <c r="I13" s="9"/>
      <c r="J13" s="9"/>
      <c r="K13" s="9"/>
      <c r="L13" s="9"/>
    </row>
    <row r="14" spans="1:12" ht="13.5" customHeight="1" x14ac:dyDescent="0.2">
      <c r="A14" s="28" t="s">
        <v>25</v>
      </c>
      <c r="B14" s="28" t="s">
        <v>2</v>
      </c>
      <c r="C14" s="29">
        <v>2215236978</v>
      </c>
      <c r="D14" s="29">
        <f t="shared" si="0"/>
        <v>2215237000</v>
      </c>
      <c r="E14" s="30">
        <v>8.8374755768678391E-3</v>
      </c>
      <c r="H14" s="167"/>
      <c r="I14" s="9"/>
      <c r="J14" s="9"/>
      <c r="K14" s="9"/>
      <c r="L14" s="9"/>
    </row>
    <row r="15" spans="1:12" ht="13.5" customHeight="1" x14ac:dyDescent="0.2">
      <c r="A15" s="2" t="s">
        <v>26</v>
      </c>
      <c r="B15" s="2" t="s">
        <v>2</v>
      </c>
      <c r="C15" s="27">
        <v>16717000000</v>
      </c>
      <c r="D15" s="27">
        <f t="shared" si="0"/>
        <v>16717000000</v>
      </c>
      <c r="E15" s="23">
        <v>6.8880835783258374E-3</v>
      </c>
      <c r="H15" s="167"/>
      <c r="I15" s="14"/>
      <c r="J15" s="9"/>
      <c r="K15" s="9"/>
      <c r="L15" s="9"/>
    </row>
    <row r="16" spans="1:12" ht="13.5" customHeight="1" x14ac:dyDescent="0.2">
      <c r="A16" s="28" t="s">
        <v>24</v>
      </c>
      <c r="B16" s="28" t="s">
        <v>2</v>
      </c>
      <c r="C16" s="29">
        <v>13973428340</v>
      </c>
      <c r="D16" s="29">
        <f t="shared" si="0"/>
        <v>13973428300</v>
      </c>
      <c r="E16" s="30">
        <v>4.1053280783140845E-3</v>
      </c>
      <c r="H16" s="167"/>
      <c r="I16" s="14"/>
      <c r="J16" s="9"/>
      <c r="K16" s="9"/>
      <c r="L16" s="9"/>
    </row>
    <row r="17" spans="1:12" ht="13.5" customHeight="1" x14ac:dyDescent="0.2">
      <c r="A17" s="2" t="s">
        <v>19</v>
      </c>
      <c r="B17" s="2" t="s">
        <v>2</v>
      </c>
      <c r="C17" s="27">
        <v>405329773.44</v>
      </c>
      <c r="D17" s="27">
        <f t="shared" si="0"/>
        <v>405329800</v>
      </c>
      <c r="E17" s="23">
        <v>2.2332173027545237E-3</v>
      </c>
      <c r="H17" s="167"/>
      <c r="I17" s="14"/>
      <c r="J17" s="9"/>
      <c r="K17" s="9"/>
      <c r="L17" s="9"/>
    </row>
    <row r="18" spans="1:12" ht="13.5" customHeight="1" x14ac:dyDescent="0.2">
      <c r="A18" s="28" t="s">
        <v>40</v>
      </c>
      <c r="B18" s="28" t="s">
        <v>42</v>
      </c>
      <c r="C18" s="29">
        <v>5890000000</v>
      </c>
      <c r="D18" s="29">
        <f t="shared" si="0"/>
        <v>5890000000</v>
      </c>
      <c r="E18" s="30">
        <v>2.1012833885186385E-3</v>
      </c>
      <c r="H18" s="167"/>
    </row>
    <row r="19" spans="1:12" ht="13.5" customHeight="1" x14ac:dyDescent="0.2">
      <c r="A19" s="2" t="s">
        <v>41</v>
      </c>
      <c r="B19" s="2" t="s">
        <v>43</v>
      </c>
      <c r="C19" s="27">
        <v>2291672000</v>
      </c>
      <c r="D19" s="27">
        <f t="shared" si="0"/>
        <v>2291672000</v>
      </c>
      <c r="E19" s="23">
        <v>1.4522289949779137E-3</v>
      </c>
      <c r="H19" s="167"/>
    </row>
    <row r="20" spans="1:12" ht="13.5" customHeight="1" x14ac:dyDescent="0.2">
      <c r="A20" s="28" t="s">
        <v>20</v>
      </c>
      <c r="B20" s="28" t="s">
        <v>2</v>
      </c>
      <c r="C20" s="29">
        <v>538961350.10000002</v>
      </c>
      <c r="D20" s="29">
        <f t="shared" si="0"/>
        <v>538961400</v>
      </c>
      <c r="E20" s="30">
        <v>1.2416469070154488E-3</v>
      </c>
      <c r="H20" s="167"/>
    </row>
    <row r="21" spans="1:12" ht="13.5" customHeight="1" x14ac:dyDescent="0.2">
      <c r="A21" s="2" t="s">
        <v>16</v>
      </c>
      <c r="B21" s="2" t="s">
        <v>2</v>
      </c>
      <c r="C21" s="27">
        <v>13769163</v>
      </c>
      <c r="D21" s="27">
        <f t="shared" si="0"/>
        <v>13769200</v>
      </c>
      <c r="E21" s="23">
        <v>4.5199149810412999E-4</v>
      </c>
      <c r="H21" s="167"/>
    </row>
    <row r="22" spans="1:12" ht="13.5" customHeight="1" x14ac:dyDescent="0.2">
      <c r="A22" s="28" t="s">
        <v>30</v>
      </c>
      <c r="B22" s="28" t="s">
        <v>2</v>
      </c>
      <c r="C22" s="29">
        <v>15210000</v>
      </c>
      <c r="D22" s="29">
        <f t="shared" si="0"/>
        <v>15210000</v>
      </c>
      <c r="E22" s="30">
        <v>3.145524883973974E-4</v>
      </c>
      <c r="H22" s="167"/>
    </row>
    <row r="23" spans="1:12" ht="13.5" customHeight="1" x14ac:dyDescent="0.2">
      <c r="A23" s="2" t="s">
        <v>46</v>
      </c>
      <c r="B23" s="2" t="s">
        <v>2</v>
      </c>
      <c r="C23" s="27">
        <v>17760000</v>
      </c>
      <c r="D23" s="27">
        <f t="shared" si="0"/>
        <v>17760000</v>
      </c>
      <c r="E23" s="23">
        <v>2.4543655230189359E-4</v>
      </c>
      <c r="H23" s="167"/>
    </row>
    <row r="24" spans="1:12" ht="13.5" customHeight="1" x14ac:dyDescent="0.2">
      <c r="A24" s="28" t="s">
        <v>31</v>
      </c>
      <c r="B24" s="28" t="s">
        <v>77</v>
      </c>
      <c r="C24" s="29">
        <v>6950818.25</v>
      </c>
      <c r="D24" s="29">
        <f t="shared" si="0"/>
        <v>6950800</v>
      </c>
      <c r="E24" s="30">
        <v>2.6112159723040299E-7</v>
      </c>
      <c r="H24" s="167"/>
    </row>
    <row r="25" spans="1:12" ht="13.5" customHeight="1" x14ac:dyDescent="0.2">
      <c r="A25" s="2" t="s">
        <v>47</v>
      </c>
      <c r="B25" s="2" t="s">
        <v>2</v>
      </c>
      <c r="C25" s="27">
        <v>4311856000</v>
      </c>
      <c r="D25" s="27">
        <f t="shared" si="0"/>
        <v>4311856000</v>
      </c>
      <c r="E25" s="23">
        <v>5.4133001895722696E-3</v>
      </c>
      <c r="H25" s="167"/>
    </row>
    <row r="26" spans="1:12" ht="13.5" customHeight="1" x14ac:dyDescent="0.2">
      <c r="A26" s="28" t="s">
        <v>22</v>
      </c>
      <c r="B26" s="28" t="s">
        <v>8</v>
      </c>
      <c r="C26" s="29">
        <v>1293710659</v>
      </c>
      <c r="D26" s="29">
        <f t="shared" si="0"/>
        <v>1293710700</v>
      </c>
      <c r="E26" s="30">
        <v>4.2580061615611342E-3</v>
      </c>
      <c r="H26" s="167"/>
    </row>
    <row r="27" spans="1:12" ht="13.5" customHeight="1" x14ac:dyDescent="0.2">
      <c r="A27" s="2" t="s">
        <v>17</v>
      </c>
      <c r="B27" s="2" t="s">
        <v>7</v>
      </c>
      <c r="C27" s="27">
        <v>4672000000</v>
      </c>
      <c r="D27" s="27">
        <f>ROUND(C27,-2)</f>
        <v>4672000000</v>
      </c>
      <c r="E27" s="23">
        <v>1.0804982780715049E-3</v>
      </c>
      <c r="H27" s="167"/>
    </row>
    <row r="28" spans="1:12" ht="13.5" customHeight="1" x14ac:dyDescent="0.2">
      <c r="A28" s="28" t="s">
        <v>15</v>
      </c>
      <c r="B28" s="28" t="s">
        <v>9</v>
      </c>
      <c r="C28" s="29">
        <v>620982261</v>
      </c>
      <c r="D28" s="29">
        <f t="shared" si="0"/>
        <v>620982300</v>
      </c>
      <c r="E28" s="30">
        <v>2.3568519492908006E-4</v>
      </c>
      <c r="H28" s="167"/>
    </row>
    <row r="29" spans="1:12" ht="13.5" customHeight="1" x14ac:dyDescent="0.2">
      <c r="A29" s="2" t="s">
        <v>12</v>
      </c>
      <c r="B29" s="2" t="s">
        <v>2</v>
      </c>
      <c r="C29" s="27">
        <v>197299888.72</v>
      </c>
      <c r="D29" s="27">
        <f t="shared" si="0"/>
        <v>197299900</v>
      </c>
      <c r="E29" s="23">
        <v>9.1320045480092823E-4</v>
      </c>
      <c r="H29" s="167"/>
    </row>
    <row r="30" spans="1:12" ht="13.5" customHeight="1" x14ac:dyDescent="0.2">
      <c r="A30" s="28" t="s">
        <v>32</v>
      </c>
      <c r="B30" s="28" t="s">
        <v>2</v>
      </c>
      <c r="C30" s="29">
        <v>18523902</v>
      </c>
      <c r="D30" s="29">
        <f t="shared" si="0"/>
        <v>18523900</v>
      </c>
      <c r="E30" s="30">
        <v>3.8278415856615413E-4</v>
      </c>
      <c r="H30" s="167"/>
    </row>
    <row r="31" spans="1:12" ht="13.5" customHeight="1" x14ac:dyDescent="0.2">
      <c r="A31" s="2" t="s">
        <v>33</v>
      </c>
      <c r="B31" s="2" t="s">
        <v>10</v>
      </c>
      <c r="C31" s="27">
        <v>15892000000</v>
      </c>
      <c r="D31" s="27">
        <f t="shared" si="0"/>
        <v>15892000000</v>
      </c>
      <c r="E31" s="23">
        <v>2.8965336737531984E-3</v>
      </c>
      <c r="H31" s="167"/>
    </row>
    <row r="32" spans="1:12" ht="13.5" customHeight="1" x14ac:dyDescent="0.2">
      <c r="A32" s="28" t="s">
        <v>27</v>
      </c>
      <c r="B32" s="28" t="s">
        <v>6</v>
      </c>
      <c r="C32" s="29">
        <v>28775633482.0158</v>
      </c>
      <c r="D32" s="29">
        <f t="shared" si="0"/>
        <v>28775633500</v>
      </c>
      <c r="E32" s="30">
        <v>1.3822860537278063E-2</v>
      </c>
      <c r="H32" s="167"/>
    </row>
    <row r="33" spans="1:9" ht="13.5" customHeight="1" x14ac:dyDescent="0.25">
      <c r="A33" s="104" t="s">
        <v>18</v>
      </c>
      <c r="B33" s="104" t="s">
        <v>11</v>
      </c>
      <c r="C33" s="105">
        <v>31218000000</v>
      </c>
      <c r="D33" s="105">
        <f t="shared" si="0"/>
        <v>31218000000</v>
      </c>
      <c r="E33" s="106">
        <v>1.3721336027958777E-3</v>
      </c>
      <c r="H33" s="167"/>
      <c r="I33" s="15"/>
    </row>
    <row r="34" spans="1:9" ht="13.5" customHeight="1" x14ac:dyDescent="0.25">
      <c r="C34" s="27"/>
      <c r="D34" s="27"/>
      <c r="E34" s="23"/>
      <c r="I34" s="15"/>
    </row>
    <row r="35" spans="1:9" ht="35.25" customHeight="1" x14ac:dyDescent="0.25">
      <c r="A35" s="171" t="s">
        <v>146</v>
      </c>
      <c r="B35" s="171"/>
      <c r="C35" s="171"/>
      <c r="D35" s="171"/>
      <c r="E35" s="171"/>
      <c r="F35" s="171"/>
      <c r="G35" s="171"/>
      <c r="H35" s="171"/>
      <c r="I35" s="112"/>
    </row>
    <row r="36" spans="1:9" ht="13.5" x14ac:dyDescent="0.25">
      <c r="A36" s="171"/>
      <c r="B36" s="171"/>
      <c r="C36" s="171"/>
      <c r="D36" s="171"/>
      <c r="E36" s="171"/>
      <c r="F36" s="171"/>
      <c r="G36" s="171"/>
      <c r="H36" s="171"/>
      <c r="I36" s="15"/>
    </row>
    <row r="37" spans="1:9" ht="42.75" customHeight="1" x14ac:dyDescent="0.25">
      <c r="A37" s="178" t="s">
        <v>153</v>
      </c>
      <c r="B37" s="178"/>
      <c r="C37" s="178"/>
      <c r="D37" s="178"/>
      <c r="E37" s="178"/>
      <c r="F37" s="178"/>
      <c r="G37" s="178"/>
      <c r="H37" s="178"/>
      <c r="I37" s="15"/>
    </row>
    <row r="38" spans="1:9" ht="47.25" customHeight="1" x14ac:dyDescent="0.25">
      <c r="A38" s="185" t="s">
        <v>147</v>
      </c>
      <c r="B38" s="185"/>
      <c r="C38" s="185"/>
      <c r="D38" s="185"/>
      <c r="E38" s="185"/>
      <c r="F38" s="185"/>
      <c r="G38" s="185"/>
      <c r="H38" s="185"/>
    </row>
    <row r="39" spans="1:9" ht="40.5" customHeight="1" x14ac:dyDescent="0.25">
      <c r="A39" s="170" t="s">
        <v>185</v>
      </c>
      <c r="B39" s="170"/>
      <c r="C39" s="170"/>
      <c r="D39" s="170"/>
      <c r="E39" s="170"/>
      <c r="F39" s="170"/>
      <c r="G39" s="170"/>
      <c r="H39" s="170"/>
    </row>
    <row r="40" spans="1:9" ht="13.5" x14ac:dyDescent="0.25">
      <c r="A40" s="11" t="s">
        <v>148</v>
      </c>
      <c r="B40" s="24"/>
      <c r="C40" s="24"/>
      <c r="D40" s="24"/>
      <c r="E40" s="24"/>
      <c r="F40" s="24"/>
      <c r="G40" s="24"/>
      <c r="H40" s="24"/>
    </row>
    <row r="41" spans="1:9" x14ac:dyDescent="0.2">
      <c r="A41" s="25"/>
      <c r="B41" s="25"/>
      <c r="C41" s="25"/>
      <c r="D41" s="25"/>
      <c r="E41" s="25"/>
      <c r="F41" s="25"/>
      <c r="G41" s="25"/>
      <c r="H41" s="25"/>
    </row>
    <row r="42" spans="1:9" ht="13.5" x14ac:dyDescent="0.25">
      <c r="A42" s="26" t="s">
        <v>75</v>
      </c>
      <c r="B42" s="10"/>
      <c r="C42" s="10"/>
      <c r="D42" s="10"/>
      <c r="E42" s="10"/>
      <c r="F42" s="10"/>
      <c r="G42" s="10"/>
      <c r="H42" s="10"/>
    </row>
    <row r="43" spans="1:9" ht="25.5" customHeight="1" x14ac:dyDescent="0.2">
      <c r="A43" s="180" t="s">
        <v>76</v>
      </c>
      <c r="B43" s="180"/>
      <c r="C43" s="180"/>
      <c r="D43" s="180"/>
      <c r="E43" s="180"/>
      <c r="F43" s="180"/>
      <c r="G43" s="180"/>
      <c r="H43" s="180"/>
    </row>
    <row r="44" spans="1:9" x14ac:dyDescent="0.2">
      <c r="A44" s="180"/>
      <c r="B44" s="180"/>
      <c r="C44" s="180"/>
      <c r="D44" s="180"/>
      <c r="E44" s="180"/>
      <c r="F44" s="180"/>
      <c r="G44" s="180"/>
      <c r="H44" s="180"/>
    </row>
    <row r="45" spans="1:9" x14ac:dyDescent="0.2">
      <c r="A45" s="168" t="s">
        <v>149</v>
      </c>
      <c r="B45" s="168"/>
      <c r="C45" s="168"/>
      <c r="D45" s="168"/>
      <c r="E45" s="168"/>
      <c r="F45" s="168"/>
      <c r="G45" s="168"/>
      <c r="H45" s="168"/>
    </row>
    <row r="46" spans="1:9" x14ac:dyDescent="0.2">
      <c r="A46" s="168"/>
      <c r="B46" s="168"/>
      <c r="C46" s="168"/>
      <c r="D46" s="168"/>
      <c r="E46" s="168"/>
      <c r="F46" s="168"/>
      <c r="G46" s="168"/>
      <c r="H46" s="168"/>
    </row>
    <row r="47" spans="1:9" x14ac:dyDescent="0.2">
      <c r="A47" s="168"/>
      <c r="B47" s="168"/>
      <c r="C47" s="168"/>
      <c r="D47" s="168"/>
      <c r="E47" s="168"/>
      <c r="F47" s="168"/>
      <c r="G47" s="168"/>
      <c r="H47" s="168"/>
    </row>
    <row r="48" spans="1:9" x14ac:dyDescent="0.2">
      <c r="A48" s="168" t="s">
        <v>150</v>
      </c>
      <c r="B48" s="168"/>
      <c r="C48" s="168"/>
      <c r="D48" s="168"/>
      <c r="E48" s="168"/>
      <c r="F48" s="168"/>
      <c r="G48" s="168"/>
      <c r="H48" s="168"/>
    </row>
    <row r="49" spans="1:8" ht="15" customHeight="1" x14ac:dyDescent="0.2">
      <c r="A49" s="168"/>
      <c r="B49" s="168"/>
      <c r="C49" s="168"/>
      <c r="D49" s="168"/>
      <c r="E49" s="168"/>
      <c r="F49" s="168"/>
      <c r="G49" s="168"/>
      <c r="H49" s="168"/>
    </row>
    <row r="50" spans="1:8" ht="15" customHeight="1" x14ac:dyDescent="0.2">
      <c r="A50" s="168"/>
      <c r="B50" s="168"/>
      <c r="C50" s="168"/>
      <c r="D50" s="168"/>
      <c r="E50" s="168"/>
      <c r="F50" s="168"/>
      <c r="G50" s="168"/>
      <c r="H50" s="168"/>
    </row>
  </sheetData>
  <mergeCells count="7">
    <mergeCell ref="A35:H36"/>
    <mergeCell ref="A38:H38"/>
    <mergeCell ref="A43:H44"/>
    <mergeCell ref="A45:H47"/>
    <mergeCell ref="A48:H50"/>
    <mergeCell ref="A37:H37"/>
    <mergeCell ref="A39:H39"/>
  </mergeCells>
  <conditionalFormatting sqref="E6:F33">
    <cfRule type="duplicateValues" dxfId="0" priority="1"/>
  </conditionalFormatting>
  <hyperlinks>
    <hyperlink ref="A42" r:id="rId1" xr:uid="{00000000-0004-0000-0300-000000000000}"/>
  </hyperlinks>
  <pageMargins left="0.70866141732283472" right="0.70866141732283472" top="0.74803149606299213" bottom="0.74803149606299213" header="0.31496062992125984" footer="0.31496062992125984"/>
  <pageSetup paperSize="9" orientation="portrait" r:id="rId2"/>
  <headerFooter>
    <oddFooter>&amp;C_x000D_&amp;1#&amp;"Calibri"&amp;10&amp;K0000FF Restricted Use - À usage restreint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ADEMA Willem, ELS/SPD</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A8279079-B65E-4B3D-928E-22B4BF147C67}">
  <ds:schemaRefs>
    <ds:schemaRef ds:uri="http://www.w3.org/XML/1998/namespace"/>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c9f238dd-bb73-4aef-a7a5-d644ad823e52"/>
    <ds:schemaRef ds:uri="http://schemas.microsoft.com/office/2006/metadata/properties"/>
    <ds:schemaRef ds:uri="http://schemas.openxmlformats.org/package/2006/metadata/core-properties"/>
    <ds:schemaRef ds:uri="22a5b7d0-1699-458f-b8e2-4d8247229549"/>
    <ds:schemaRef ds:uri="http://schemas.microsoft.com/sharepoint/v4"/>
    <ds:schemaRef ds:uri="ca82dde9-3436-4d3d-bddd-d31447390034"/>
    <ds:schemaRef ds:uri="c5805097-db0a-42f9-a837-be9035f1f571"/>
    <ds:schemaRef ds:uri="54c4cd27-f286-408f-9ce0-33c1e0f3ab39"/>
  </ds:schemaRefs>
</ds:datastoreItem>
</file>

<file path=customXml/itemProps2.xml><?xml version="1.0" encoding="utf-8"?>
<ds:datastoreItem xmlns:ds="http://schemas.openxmlformats.org/officeDocument/2006/customXml" ds:itemID="{4C2D9F6D-216D-4228-BF43-4DBA26A6D8C3}">
  <ds:schemaRefs>
    <ds:schemaRef ds:uri="http://schemas.microsoft.com/sharepoint/v3/contenttype/forms"/>
  </ds:schemaRefs>
</ds:datastoreItem>
</file>

<file path=customXml/itemProps3.xml><?xml version="1.0" encoding="utf-8"?>
<ds:datastoreItem xmlns:ds="http://schemas.openxmlformats.org/officeDocument/2006/customXml" ds:itemID="{88059994-E79D-4C2E-BC67-25FBBE945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08415B-6B15-4E33-A593-38CF9111AE16}">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F9DA69E3-0AB0-4BE9-8F9D-5BF5E030684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Figure_PH 3.1.1</vt:lpstr>
      <vt:lpstr>Figure_PH 3.1.2</vt:lpstr>
      <vt:lpstr>Table_PH 3.1.1_COVID</vt:lpstr>
      <vt:lpstr>Annex I. Table PH3.1.A1</vt:lpstr>
      <vt:lpstr>Table_PH 3.1.A2</vt:lpstr>
      <vt:lpstr>'Annex I. Table PH3.1.A1'!Print_Area</vt:lpstr>
      <vt:lpstr>'Figure_PH 3.1.1'!Print_Area</vt:lpstr>
      <vt:lpstr>'Figure_PH 3.1.2'!Print_Area</vt:lpstr>
      <vt:lpstr>'Table_PH 3.1.1_COVID'!Print_Area</vt:lpstr>
      <vt:lpstr>'Table_PH 3.1.A2'!Print_Area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RATTENHUBER Pia</dc:creator>
  <cp:lastModifiedBy>LLOYD Alexandre, ELS/SPD</cp:lastModifiedBy>
  <cp:lastPrinted>2019-12-03T11:24:41Z</cp:lastPrinted>
  <dcterms:created xsi:type="dcterms:W3CDTF">2016-07-18T13:01:37Z</dcterms:created>
  <dcterms:modified xsi:type="dcterms:W3CDTF">2024-06-26T08:43:05Z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y fmtid="{D5CDD505-2E9C-101B-9397-08002B2CF9AE}" pid="13" name="MSIP_Label_0e5510b0-e729-4ef0-a3dd-4ba0dfe56c99_Enabled">
    <vt:lpwstr>true</vt:lpwstr>
  </property>
  <property fmtid="{D5CDD505-2E9C-101B-9397-08002B2CF9AE}" pid="14" name="MSIP_Label_0e5510b0-e729-4ef0-a3dd-4ba0dfe56c99_SetDate">
    <vt:lpwstr>2024-06-26T08:43:02Z</vt:lpwstr>
  </property>
  <property fmtid="{D5CDD505-2E9C-101B-9397-08002B2CF9AE}" pid="15" name="MSIP_Label_0e5510b0-e729-4ef0-a3dd-4ba0dfe56c99_Method">
    <vt:lpwstr>Standard</vt:lpwstr>
  </property>
  <property fmtid="{D5CDD505-2E9C-101B-9397-08002B2CF9AE}" pid="16" name="MSIP_Label_0e5510b0-e729-4ef0-a3dd-4ba0dfe56c99_Name">
    <vt:lpwstr>Restricted Use</vt:lpwstr>
  </property>
  <property fmtid="{D5CDD505-2E9C-101B-9397-08002B2CF9AE}" pid="17" name="MSIP_Label_0e5510b0-e729-4ef0-a3dd-4ba0dfe56c99_SiteId">
    <vt:lpwstr>ac41c7d4-1f61-460d-b0f4-fc925a2b471c</vt:lpwstr>
  </property>
  <property fmtid="{D5CDD505-2E9C-101B-9397-08002B2CF9AE}" pid="18" name="MSIP_Label_0e5510b0-e729-4ef0-a3dd-4ba0dfe56c99_ActionId">
    <vt:lpwstr>216a2dfb-1911-455c-a844-0be009f2c517</vt:lpwstr>
  </property>
  <property fmtid="{D5CDD505-2E9C-101B-9397-08002B2CF9AE}" pid="19" name="MSIP_Label_0e5510b0-e729-4ef0-a3dd-4ba0dfe56c99_ContentBits">
    <vt:lpwstr>2</vt:lpwstr>
  </property>
</Properties>
</file>