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ortal.oecd.org@SSL\DavWWWRoot\eshare\els\pc\Deliverables\SOCR\Webpage\CountryNotes\2020\"/>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Disability!$C$1:$Q$113</definedName>
    <definedName name="_xlnm.Print_Area" localSheetId="1">'List of programmes'!$D$4:$K$30</definedName>
    <definedName name="_xlnm.Print_Area" localSheetId="2">'Old-age'!$D$1:$Q$127</definedName>
    <definedName name="_xlnm.Print_Area" localSheetId="0">README!$B$2:$C$16</definedName>
    <definedName name="_xlnm.Print_Area" localSheetId="5">'Social Assistance'!$D$1:$R$121</definedName>
    <definedName name="_xlnm.Print_Area" localSheetId="4">Unemployment!$C$1:$Q$115</definedName>
  </definedNames>
  <calcPr calcId="162913"/>
</workbook>
</file>

<file path=xl/calcChain.xml><?xml version="1.0" encoding="utf-8"?>
<calcChain xmlns="http://schemas.openxmlformats.org/spreadsheetml/2006/main">
  <c r="Q38" i="10" l="1"/>
  <c r="P34" i="10"/>
  <c r="O34" i="10"/>
  <c r="O66" i="4"/>
  <c r="P66" i="4"/>
  <c r="O68" i="4"/>
  <c r="P68" i="4"/>
  <c r="O69" i="4"/>
  <c r="P69" i="4"/>
  <c r="P64" i="4"/>
  <c r="O64" i="4"/>
  <c r="P34" i="4"/>
  <c r="O34" i="4"/>
  <c r="Q43" i="4"/>
  <c r="Q42" i="4"/>
  <c r="Q40" i="4"/>
  <c r="Q38" i="4"/>
</calcChain>
</file>

<file path=xl/sharedStrings.xml><?xml version="1.0" encoding="utf-8"?>
<sst xmlns="http://schemas.openxmlformats.org/spreadsheetml/2006/main" count="468" uniqueCount="144">
  <si>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</si>
  <si>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</si>
  <si>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</si>
  <si>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</si>
  <si>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</si>
  <si>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</si>
  <si>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</si>
  <si>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</si>
  <si>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</si>
  <si>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</si>
  <si>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</si>
  <si>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</si>
  <si>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</si>
  <si>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</si>
  <si>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</si>
  <si>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</si>
  <si>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</si>
  <si>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</si>
  <si>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</si>
  <si>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</si>
  <si>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</si>
  <si>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</si>
  <si>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</si>
  <si>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</si>
  <si>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</si>
  <si>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</si>
  <si>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</si>
  <si>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</si>
  <si>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</si>
  <si>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</si>
  <si>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</si>
  <si>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</si>
  <si>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</si>
  <si>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</si>
  <si>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</si>
  <si>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</si>
  <si>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</si>
  <si>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</si>
  <si>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</si>
  <si>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t>..</t>
  </si>
  <si>
    <t>latest available</t>
  </si>
  <si>
    <t>poor households</t>
  </si>
  <si>
    <t>poor individuals</t>
  </si>
  <si>
    <t>Unemployment benefit</t>
  </si>
  <si>
    <t>Civil servants' invalidity (&lt; 60)</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</si>
  <si>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</si>
  <si>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</si>
  <si>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</si>
  <si>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</si>
  <si>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</si>
  <si>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</si>
  <si>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</si>
  <si>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do not concide with the number of recipients. For more information about methodolgical aspects of data collection, please consult www.oecd.org/social/recipients/socr_methodology.pdf
Conventions used for missing data: (a) data does not exist, (m) data is missing, (x) recipients included in a different programme.
(††) Benefits for carers or other disability benefits playing an important role in the social protection system are included for information.</t>
  </si>
  <si>
    <t>minimum income and benefits for lone parents (†)</t>
  </si>
  <si>
    <t>unemployment benefits</t>
  </si>
  <si>
    <t>Other Governmental Social Protection: Care Allowance Scheme for Paraplegic</t>
  </si>
  <si>
    <t>Housing: Rent Subsidy</t>
  </si>
  <si>
    <t>Income Support - Other schemes</t>
  </si>
  <si>
    <t>Social Insurance Scheme- Old Age Pension</t>
  </si>
  <si>
    <t>Social Pension + Pensions to Chairmen Village Commission + Other Governmental Social Protection</t>
  </si>
  <si>
    <t>Government, Civil Service Social Protection (Old Age)+ Local Government Scheme (Old Age and Anticipated Old Age)</t>
  </si>
  <si>
    <t>Occupational Social Insurance Institutions: Old Age Pension+ Anticipated old age pension</t>
  </si>
  <si>
    <t>Widow´s pension + Orphan´s benefit + Missing Person allowance, Social Insurance Scheme</t>
  </si>
  <si>
    <t>Government Widow´s and Survivors´ pension: Civil Service Social Protection + Local Government Scheme</t>
  </si>
  <si>
    <t>Social Insurance Scheme: Invalidity Pension</t>
  </si>
  <si>
    <t>Other Governmental Social Protection: Severe Motor Disability Allowance</t>
  </si>
  <si>
    <t>Other Governmental Social Protection: Care Allowance Scheme for Quadriplegic</t>
  </si>
  <si>
    <t>Other Governmental Social Protection: Special Allowance for Blind Persons</t>
  </si>
  <si>
    <t>Other Governmental Social Protection: Mobility Allowance.</t>
  </si>
  <si>
    <t>Social Insurance Scheme: Unemployment benefit</t>
  </si>
  <si>
    <t>Income support - General schemes : Local Government Scheme, Monetary Allowances to Distressed Persons, Other Governmental Social Protection</t>
  </si>
  <si>
    <t xml:space="preserve">Άλλες Κρατικές Κοινωνικές Παροχές: Επίδομα Φροντίδας σε Άτομα με Παραπληγία </t>
  </si>
  <si>
    <t>Στεγαστική Προστασία: Επιχορήγηση ενοικίου</t>
  </si>
  <si>
    <t xml:space="preserve"> Άλλες Κρατικές Κοινωνικές Παροχές </t>
  </si>
  <si>
    <t>Σχέδιο Κοινωνικών Ασφαλίσεων:  Σύνταξη γήρατος</t>
  </si>
  <si>
    <t>Κοινωνική Σύνταξη + Σύνταξη Κοινοταρχών + Άλλες Κρατικές Κοινωνικές Παροχές</t>
  </si>
  <si>
    <t>Κοινωνική Προστασία Δημοσίων Υπαλλήλων- σύνταξη γήρατος+ Κοινωνική Προστασία Δήμων-(σύνταξη γήρατος, Πρόωρη Σύνταξη Γήρατος)</t>
  </si>
  <si>
    <t>Ημιαυτόνομα Ιδρύματα Προνοίας: σύνταξη γήρατος + Πρόωρη Σύνταξη Γήρατος</t>
  </si>
  <si>
    <t>Σύνταξη Χηρείας, επίδομα ορφάνιας, επίδομα αγνοουμένου, Πρόγραμμα Κοινωνικής Ασφάλισης</t>
  </si>
  <si>
    <t>Κοινωνική Προστασία Δημοσίων Υπαλλήλων + Κοινωνική Προστασία Δήμων</t>
  </si>
  <si>
    <t>Σχέδιο Κοινωνικών Ασφαλίσεων:  Σύνταξη Ανικανότητας</t>
  </si>
  <si>
    <t>Άλλες Κρατικές Κοινωνικές Παροχές: Επίδομα Βαριάς Μορφής Κινητικής Αναπηρίας</t>
  </si>
  <si>
    <t>Άλλες Κρατικές Κοινωνικές Παροχές: Επίδομα Φροντίδας σε Άτομα με Τετραπληγία</t>
  </si>
  <si>
    <t xml:space="preserve">Άλλες Κρατικές Κοινωνικές Παροχές: Χορηγία Τυφλών </t>
  </si>
  <si>
    <t>Άλλες Κρατικές Κοινωνικές Παροχές: Επίδομα Διακίνησης</t>
  </si>
  <si>
    <t>Σχέδιο Κοινωνικών Ασφαλίσεων: Επίδομα Ανεργίας</t>
  </si>
  <si>
    <t>Γενικά Σχέδια: Οικονομική Ενίσχυση, Κοινωνική Προστασία Δήμων, χρηματικά επιδόματα σε δυσπραγούντες, Άλλες Κρατικές Κοινωνικές Παροχές</t>
  </si>
  <si>
    <t>Social pensions</t>
  </si>
  <si>
    <t>Old-age and early retirement (occupational schemes)</t>
  </si>
  <si>
    <t>Survivors (civil servants)</t>
  </si>
  <si>
    <t>Survivors (general scheme)</t>
  </si>
  <si>
    <t>Old-age (general scheme)</t>
  </si>
  <si>
    <t>Invalidity (general scheme)</t>
  </si>
  <si>
    <t>Special Allowance for Blind Persons</t>
  </si>
  <si>
    <t>Severe Motor Disability Allowance</t>
  </si>
  <si>
    <t>Mobility Allowance.</t>
  </si>
  <si>
    <t>Care Allowance Scheme for Quadriplegic</t>
  </si>
  <si>
    <t>Care Allowance Scheme for Paraplegic</t>
  </si>
  <si>
    <t>Income support (general schemes)</t>
  </si>
  <si>
    <t>Income Support (other schemes)</t>
  </si>
  <si>
    <t>Disability benefits - Cyprus</t>
  </si>
  <si>
    <t>Unemployment benefits - Cyprus</t>
  </si>
  <si>
    <t>Social assistance and benefits for lone parents - Cyprus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</si>
  <si>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</si>
  <si>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Old-age, survivors &amp; early retirement</t>
  </si>
  <si>
    <t>Cyprus - Memorandum items (†) - Other relevant programmes included for information</t>
  </si>
  <si>
    <t>Social assistance, benefits for lone parents</t>
  </si>
  <si>
    <t>Social assistance, lone parents &amp; housing</t>
  </si>
  <si>
    <r>
      <rPr>
        <i/>
        <sz val="10"/>
        <color theme="1"/>
        <rFont val="Arial Narrow"/>
        <family val="2"/>
      </rPr>
      <t>Source:</t>
    </r>
    <r>
      <rPr>
        <sz val="10"/>
        <color theme="1"/>
        <rFont val="Arial Narrow"/>
        <family val="2"/>
      </rPr>
      <t xml:space="preserve"> OECD - SOCR database. Data provided or published by country administrations. Eurostat for demographic, labour market and poverty reference series.</t>
    </r>
  </si>
  <si>
    <t>SOCR (SOCial benefits Recipients) database - Cyprus*</t>
  </si>
  <si>
    <t>(*) 
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t>
  </si>
  <si>
    <t>Cyprus* - Main income replacement programmes included in SOCR</t>
  </si>
  <si>
    <t>(*) See notes in the README page.</t>
  </si>
  <si>
    <t>Old-age/early retirement (civil servants)</t>
  </si>
  <si>
    <t>Recipients of selected programmes, 2007 - 2018</t>
  </si>
  <si>
    <t>Recipients in 2018 or the latest available year</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</si>
  <si>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</si>
  <si>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</si>
  <si>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</si>
  <si>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</si>
  <si>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</si>
  <si>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</si>
  <si>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</si>
  <si>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</si>
  <si>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</si>
  <si>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</si>
  <si>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</si>
  <si>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</si>
  <si>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</si>
  <si>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</si>
  <si>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</si>
  <si>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</si>
  <si>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</si>
  <si>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</si>
  <si>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</si>
  <si>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</si>
  <si>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</si>
  <si>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</si>
  <si>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Cyprus</t>
  </si>
  <si>
    <t>(m)</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</si>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</sst>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sz val="10"/>
      <color theme="1"/>
      <name val="Arial"/>
      <family val="2"/>
    </font>
    <font>
      <sz val="10"/>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u/>
      <sz val="11"/>
      <color theme="10"/>
      <name val="Arial Narrow"/>
      <family val="2"/>
    </font>
    <font>
      <b/>
      <sz val="16"/>
      <color theme="1"/>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9" fillId="0" borderId="0" applyNumberFormat="0" applyFill="0" applyBorder="0" applyAlignment="0" applyProtection="0"/>
    <xf numFmtId="0" fontId="1" fillId="0" borderId="0"/>
  </cellStyleXfs>
  <cellXfs count="127">
    <xf numFmtId="0" fontId="0" fillId="0" borderId="0" xfId="0"/>
    <xf numFmtId="0" fontId="0" fillId="0" borderId="0" xfId="0" applyBorder="1"/>
    <xf numFmtId="0" fontId="2" fillId="0" borderId="0" xfId="0" applyFont="1"/>
    <xf numFmtId="0" fontId="3" fillId="0" borderId="0" xfId="0" applyFont="1"/>
    <xf numFmtId="3" fontId="2" fillId="0" borderId="0" xfId="0" applyNumberFormat="1" applyFont="1"/>
    <xf numFmtId="0" fontId="2" fillId="0" borderId="0" xfId="0" applyFont="1" applyAlignment="1">
      <alignment horizontal="left"/>
    </xf>
    <xf numFmtId="0" fontId="3" fillId="0" borderId="1" xfId="0" applyFont="1" applyBorder="1"/>
    <xf numFmtId="0" fontId="0" fillId="0" borderId="0" xfId="0" applyAlignment="1">
      <alignment wrapText="1"/>
    </xf>
    <xf numFmtId="0" fontId="4" fillId="0" borderId="0" xfId="0" applyFont="1" applyFill="1" applyBorder="1"/>
    <xf numFmtId="0" fontId="4" fillId="0" borderId="0" xfId="0" applyFont="1" applyFill="1" applyBorder="1" applyAlignment="1">
      <alignment wrapText="1"/>
    </xf>
    <xf numFmtId="0" fontId="0" fillId="0" borderId="0" xfId="0" applyFont="1"/>
    <xf numFmtId="0" fontId="2" fillId="0" borderId="0" xfId="0" applyFont="1" applyAlignment="1">
      <alignment horizontal="left" indent="1"/>
    </xf>
    <xf numFmtId="0" fontId="10" fillId="0" borderId="0" xfId="0" applyFont="1"/>
    <xf numFmtId="0" fontId="11" fillId="0" borderId="0" xfId="0" applyFont="1" applyAlignment="1"/>
    <xf numFmtId="0" fontId="15" fillId="0" borderId="1" xfId="0" applyFont="1" applyBorder="1" applyAlignment="1">
      <alignment horizontal="left"/>
    </xf>
    <xf numFmtId="0" fontId="15" fillId="0" borderId="1" xfId="0" applyFont="1" applyBorder="1"/>
    <xf numFmtId="0" fontId="15" fillId="0" borderId="0" xfId="0" applyFont="1" applyBorder="1" applyAlignment="1">
      <alignment horizontal="left"/>
    </xf>
    <xf numFmtId="0" fontId="15" fillId="0" borderId="0" xfId="0" applyFont="1" applyBorder="1"/>
    <xf numFmtId="3" fontId="10" fillId="0" borderId="0" xfId="0" applyNumberFormat="1" applyFont="1"/>
    <xf numFmtId="0" fontId="10" fillId="0" borderId="0" xfId="0" applyFont="1" applyBorder="1"/>
    <xf numFmtId="0" fontId="12" fillId="0" borderId="0" xfId="0" applyFont="1" applyBorder="1" applyAlignment="1">
      <alignment horizontal="left" indent="1"/>
    </xf>
    <xf numFmtId="0" fontId="12" fillId="0" borderId="0" xfId="0" applyFont="1"/>
    <xf numFmtId="0" fontId="16" fillId="0" borderId="0" xfId="0" applyFont="1" applyBorder="1"/>
    <xf numFmtId="3" fontId="12" fillId="0" borderId="0" xfId="0" applyNumberFormat="1" applyFont="1"/>
    <xf numFmtId="0" fontId="12" fillId="0" borderId="2" xfId="0" applyFont="1" applyBorder="1" applyAlignment="1">
      <alignment horizontal="left" indent="1"/>
    </xf>
    <xf numFmtId="3" fontId="12" fillId="0" borderId="2" xfId="0" applyNumberFormat="1" applyFont="1" applyBorder="1"/>
    <xf numFmtId="0" fontId="12" fillId="0" borderId="0" xfId="0" applyFont="1" applyBorder="1"/>
    <xf numFmtId="3" fontId="12" fillId="0" borderId="0" xfId="0" applyNumberFormat="1" applyFont="1" applyAlignment="1">
      <alignment horizontal="right"/>
    </xf>
    <xf numFmtId="0" fontId="13" fillId="0" borderId="0" xfId="0" applyFont="1" applyBorder="1" applyAlignment="1"/>
    <xf numFmtId="0" fontId="12" fillId="0" borderId="0" xfId="0" applyFont="1" applyAlignment="1">
      <alignment horizontal="left" vertical="top" wrapText="1" indent="1"/>
    </xf>
    <xf numFmtId="0" fontId="12" fillId="0" borderId="0" xfId="0" applyFont="1" applyAlignment="1">
      <alignment horizontal="left" indent="1"/>
    </xf>
    <xf numFmtId="0" fontId="12" fillId="0" borderId="0" xfId="0" applyFont="1" applyAlignment="1">
      <alignment wrapText="1"/>
    </xf>
    <xf numFmtId="0" fontId="2" fillId="0" borderId="0" xfId="0" applyFont="1" applyAlignment="1">
      <alignment horizontal="left" indent="1"/>
    </xf>
    <xf numFmtId="0" fontId="14" fillId="0" borderId="0" xfId="0" applyFont="1" applyBorder="1" applyAlignment="1"/>
    <xf numFmtId="0" fontId="12" fillId="0" borderId="3" xfId="0" applyFont="1" applyBorder="1" applyAlignment="1"/>
    <xf numFmtId="3" fontId="12" fillId="2" borderId="0" xfId="0" applyNumberFormat="1" applyFont="1" applyFill="1" applyAlignment="1">
      <alignment horizontal="right"/>
    </xf>
    <xf numFmtId="0" fontId="15" fillId="2" borderId="1" xfId="0" applyFont="1" applyFill="1" applyBorder="1" applyAlignment="1">
      <alignment horizontal="right"/>
    </xf>
    <xf numFmtId="0" fontId="15" fillId="2" borderId="0" xfId="0" applyFont="1" applyFill="1" applyBorder="1"/>
    <xf numFmtId="3" fontId="12" fillId="2" borderId="0" xfId="0" applyNumberFormat="1" applyFont="1" applyFill="1"/>
    <xf numFmtId="0" fontId="12" fillId="2" borderId="0" xfId="0" applyFont="1" applyFill="1" applyBorder="1"/>
    <xf numFmtId="0" fontId="15" fillId="2" borderId="1" xfId="0" applyFont="1" applyFill="1" applyBorder="1"/>
    <xf numFmtId="0" fontId="16" fillId="2" borderId="0" xfId="0" applyFont="1" applyFill="1" applyBorder="1"/>
    <xf numFmtId="164" fontId="12" fillId="2" borderId="0" xfId="0" applyNumberFormat="1" applyFont="1" applyFill="1" applyAlignment="1">
      <alignment horizontal="right"/>
    </xf>
    <xf numFmtId="0" fontId="12" fillId="0" borderId="0" xfId="0" applyFont="1" applyAlignment="1">
      <alignment horizontal="left" indent="1"/>
    </xf>
    <xf numFmtId="0" fontId="12" fillId="0" borderId="0" xfId="0" applyFont="1" applyBorder="1" applyAlignment="1">
      <alignment wrapText="1"/>
    </xf>
    <xf numFmtId="0" fontId="12" fillId="0" borderId="0" xfId="0" applyFont="1" applyAlignment="1">
      <alignment horizontal="left" wrapText="1" indent="1"/>
    </xf>
    <xf numFmtId="0" fontId="12" fillId="0" borderId="0" xfId="0" applyFont="1" applyAlignment="1">
      <alignment horizontal="left" vertical="top" wrapText="1" indent="1"/>
    </xf>
    <xf numFmtId="0" fontId="12" fillId="0" borderId="0" xfId="0" applyFont="1" applyAlignment="1">
      <alignment horizontal="left" indent="1"/>
    </xf>
    <xf numFmtId="0" fontId="12" fillId="0" borderId="0" xfId="0" applyFont="1" applyAlignment="1">
      <alignment wrapText="1"/>
    </xf>
    <xf numFmtId="0" fontId="12" fillId="0" borderId="0" xfId="0" applyFont="1" applyAlignment="1">
      <alignment horizontal="left" indent="1"/>
    </xf>
    <xf numFmtId="0" fontId="12" fillId="0" borderId="0" xfId="0" applyFont="1" applyAlignment="1">
      <alignment horizontal="left" indent="1"/>
    </xf>
    <xf numFmtId="0" fontId="0" fillId="0" borderId="0" xfId="0" applyFill="1"/>
    <xf numFmtId="164" fontId="12" fillId="0" borderId="0" xfId="0" applyNumberFormat="1" applyFont="1" applyAlignment="1">
      <alignment horizontal="right"/>
    </xf>
    <xf numFmtId="3" fontId="12" fillId="0" borderId="0" xfId="0" applyNumberFormat="1" applyFont="1" applyAlignment="1"/>
    <xf numFmtId="0" fontId="16" fillId="0" borderId="0" xfId="0" applyFont="1" applyBorder="1" applyAlignment="1"/>
    <xf numFmtId="164" fontId="12" fillId="0" borderId="0" xfId="0" applyNumberFormat="1" applyFont="1" applyAlignment="1"/>
    <xf numFmtId="0" fontId="12" fillId="0" borderId="0" xfId="0" applyFont="1" applyFill="1" applyAlignment="1">
      <alignment horizontal="left" indent="1"/>
    </xf>
    <xf numFmtId="0" fontId="15" fillId="0" borderId="0" xfId="0" applyFont="1" applyFill="1" applyBorder="1"/>
    <xf numFmtId="0" fontId="16" fillId="0" borderId="0" xfId="0" applyFont="1" applyBorder="1" applyAlignment="1">
      <alignment horizontal="right"/>
    </xf>
    <xf numFmtId="0" fontId="12" fillId="0" borderId="0" xfId="0" applyFont="1" applyAlignment="1">
      <alignment horizontal="left" indent="1"/>
    </xf>
    <xf numFmtId="0" fontId="12" fillId="0" borderId="0" xfId="0" applyFont="1" applyAlignment="1">
      <alignment horizontal="left" indent="1"/>
    </xf>
    <xf numFmtId="0" fontId="12" fillId="0" borderId="0" xfId="0" applyFont="1" applyAlignment="1">
      <alignment horizontal="left" indent="1"/>
    </xf>
    <xf numFmtId="0" fontId="0" fillId="0" borderId="0" xfId="0" applyFont="1" applyFill="1" applyBorder="1"/>
    <xf numFmtId="0" fontId="20" fillId="0" borderId="0" xfId="0" applyFont="1" applyAlignment="1">
      <alignment wrapText="1"/>
    </xf>
    <xf numFmtId="0" fontId="4" fillId="0" borderId="0" xfId="0" applyFont="1" applyFill="1" applyBorder="1" applyAlignment="1">
      <alignment horizontal="center"/>
    </xf>
    <xf numFmtId="0" fontId="12" fillId="0" borderId="0" xfId="0" applyFont="1" applyAlignment="1">
      <alignment horizontal="left" vertical="top" wrapText="1" indent="1"/>
    </xf>
    <xf numFmtId="0" fontId="12" fillId="0" borderId="0" xfId="0" applyFont="1" applyAlignment="1">
      <alignment horizontal="left" indent="1"/>
    </xf>
    <xf numFmtId="0" fontId="12" fillId="0" borderId="0" xfId="0" applyFont="1" applyAlignment="1">
      <alignment wrapText="1"/>
    </xf>
    <xf numFmtId="0" fontId="15" fillId="2" borderId="0" xfId="0" applyFont="1" applyFill="1" applyBorder="1" applyAlignment="1">
      <alignment horizontal="right"/>
    </xf>
    <xf numFmtId="0" fontId="12" fillId="2" borderId="0" xfId="0" applyFont="1" applyFill="1" applyBorder="1" applyAlignment="1">
      <alignment horizontal="right"/>
    </xf>
    <xf numFmtId="0" fontId="16" fillId="2" borderId="0" xfId="0" applyFont="1" applyFill="1" applyBorder="1" applyAlignment="1">
      <alignment horizontal="right"/>
    </xf>
    <xf numFmtId="0" fontId="12" fillId="0" borderId="0" xfId="0" applyFont="1" applyAlignment="1">
      <alignment horizontal="left" vertical="top" wrapText="1" indent="1"/>
    </xf>
    <xf numFmtId="0" fontId="12" fillId="0" borderId="0" xfId="0" applyFont="1" applyAlignment="1">
      <alignment wrapText="1"/>
    </xf>
    <xf numFmtId="0" fontId="12" fillId="0" borderId="0" xfId="0" applyFont="1" applyAlignment="1">
      <alignment horizontal="left" vertical="top" wrapText="1" indent="1"/>
    </xf>
    <xf numFmtId="0" fontId="12" fillId="0" borderId="0" xfId="0" applyFont="1" applyAlignment="1">
      <alignment wrapText="1"/>
    </xf>
    <xf numFmtId="0" fontId="10" fillId="0" borderId="0" xfId="0" applyFont="1" applyAlignment="1">
      <alignment vertical="top" wrapText="1"/>
    </xf>
    <xf numFmtId="0" fontId="13" fillId="0" borderId="0" xfId="0" applyFont="1"/>
    <xf numFmtId="0" fontId="10" fillId="0" borderId="0" xfId="0" applyFont="1" applyAlignment="1"/>
    <xf numFmtId="0" fontId="22" fillId="0" borderId="0" xfId="1" applyFont="1"/>
    <xf numFmtId="0" fontId="13" fillId="0" borderId="0" xfId="0" applyFont="1" applyAlignment="1">
      <alignment wrapText="1"/>
    </xf>
    <xf numFmtId="0" fontId="12" fillId="0" borderId="0" xfId="0" applyFont="1" applyAlignment="1">
      <alignment horizontal="left" vertical="top" wrapText="1"/>
    </xf>
    <xf numFmtId="0" fontId="13"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12" fillId="0" borderId="0" xfId="0" applyFont="1" applyAlignment="1">
      <alignment horizontal="left" indent="1"/>
    </xf>
    <xf numFmtId="0" fontId="12" fillId="0" borderId="0" xfId="0" applyFont="1" applyAlignment="1">
      <alignment wrapText="1"/>
    </xf>
    <xf numFmtId="0" fontId="12" fillId="0" borderId="0" xfId="0" applyFont="1" applyAlignment="1">
      <alignment horizontal="left" vertical="top" wrapText="1" indent="1"/>
    </xf>
    <xf numFmtId="0" fontId="15" fillId="0" borderId="0" xfId="0" applyFont="1"/>
    <xf numFmtId="0" fontId="12" fillId="0" borderId="0" xfId="0" applyFont="1" applyAlignment="1">
      <alignment horizontal="left"/>
    </xf>
    <xf numFmtId="0" fontId="12" fillId="0" borderId="0" xfId="0" applyFont="1" applyBorder="1" applyAlignment="1">
      <alignment horizontal="left" wrapText="1" indent="1"/>
    </xf>
    <xf numFmtId="0" fontId="0" fillId="0" borderId="0" xfId="0" applyFont="1" applyAlignment="1">
      <alignment vertical="center"/>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0" fillId="0" borderId="0" xfId="0" applyAlignment="1">
      <alignment vertical="center"/>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19" fillId="0" borderId="0" xfId="0" applyFont="1" applyFill="1" applyAlignment="1">
      <alignment vertical="center" wrapText="1"/>
    </xf>
    <xf numFmtId="0" fontId="6" fillId="0" borderId="0" xfId="0" applyFont="1" applyFill="1" applyBorder="1" applyAlignment="1">
      <alignment horizontal="left" vertical="center"/>
    </xf>
    <xf numFmtId="0" fontId="0" fillId="0" borderId="0" xfId="0" applyFont="1" applyFill="1" applyBorder="1" applyAlignment="1">
      <alignment vertical="center" wrapText="1"/>
    </xf>
    <xf numFmtId="0" fontId="8" fillId="0" borderId="0" xfId="0" applyFont="1" applyFill="1" applyAlignment="1">
      <alignment horizontal="left" vertical="center" wrapText="1"/>
    </xf>
    <xf numFmtId="0" fontId="19" fillId="0" borderId="0" xfId="0" applyFont="1" applyFill="1" applyBorder="1" applyAlignment="1">
      <alignment vertical="center" wrapText="1"/>
    </xf>
    <xf numFmtId="0" fontId="0"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3" fillId="0" borderId="0" xfId="0" applyFont="1" applyAlignment="1"/>
    <xf numFmtId="0" fontId="10" fillId="0" borderId="0" xfId="0" applyFont="1" applyAlignment="1">
      <alignment wrapText="1"/>
    </xf>
    <xf numFmtId="0" fontId="23" fillId="0" borderId="0" xfId="0" applyFont="1" applyAlignment="1">
      <alignment horizontal="center"/>
    </xf>
    <xf numFmtId="0" fontId="13" fillId="0" borderId="0" xfId="0" applyFont="1" applyAlignment="1">
      <alignment horizontal="left" vertical="top" wrapText="1"/>
    </xf>
    <xf numFmtId="0" fontId="13" fillId="0" borderId="0" xfId="0" applyFont="1" applyAlignment="1">
      <alignment vertical="top" wrapText="1"/>
    </xf>
    <xf numFmtId="0" fontId="11" fillId="0" borderId="0" xfId="0" applyFont="1" applyAlignment="1">
      <alignment horizontal="center"/>
    </xf>
    <xf numFmtId="0" fontId="5" fillId="0" borderId="0" xfId="0" applyFont="1" applyFill="1" applyBorder="1" applyAlignment="1">
      <alignment horizontal="center"/>
    </xf>
    <xf numFmtId="0" fontId="0" fillId="0" borderId="4" xfId="0"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left" indent="1"/>
    </xf>
    <xf numFmtId="0" fontId="12" fillId="0" borderId="0" xfId="0" applyFont="1" applyAlignment="1">
      <alignment horizontal="left" wrapText="1"/>
    </xf>
    <xf numFmtId="0" fontId="2" fillId="0" borderId="0" xfId="0" applyFont="1" applyAlignment="1">
      <alignment horizontal="left" indent="1"/>
    </xf>
    <xf numFmtId="0" fontId="12" fillId="0" borderId="0" xfId="0" applyFont="1" applyAlignment="1">
      <alignment wrapText="1"/>
    </xf>
    <xf numFmtId="0" fontId="12" fillId="0" borderId="0" xfId="0" applyFont="1" applyAlignment="1">
      <alignment horizontal="left" vertical="top" wrapText="1" indent="1"/>
    </xf>
    <xf numFmtId="0" fontId="13"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3792256345675992E-2"/>
          <c:y val="0.12260225421515064"/>
          <c:w val="0.80798612549199966"/>
          <c:h val="0.78808717675988482"/>
        </c:manualLayout>
      </c:layout>
      <c:lineChart>
        <c:grouping val="standard"/>
        <c:varyColors val="0"/>
        <c:ser>
          <c:idx val="1"/>
          <c:order val="2"/>
          <c:tx>
            <c:strRef>
              <c:f>'Old-age'!$D$38</c:f>
              <c:strCache>
                <c:ptCount val="1"/>
                <c:pt idx="0">
                  <c:v>Old-age (general scheme)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10"/>
            <c:bubble3D val="0"/>
            <c:spPr>
              <a:ln w="19050" cap="rnd" cmpd="sng" algn="ctr">
                <a:solidFill>
                  <a:srgbClr val="4F81BD"/>
                </a:solidFill>
                <a:prstDash val="solid"/>
                <a:round/>
              </a:ln>
              <a:effectLst/>
            </c:spPr>
            <c:extLst>
              <c:ext xmlns:c16="http://schemas.microsoft.com/office/drawing/2014/chart" uri="{C3380CC4-5D6E-409C-BE32-E72D297353CC}">
                <c16:uniqueId val="{00000005-6CF4-40A3-AB33-0438E4F02A2F}"/>
              </c:ext>
            </c:extLst>
          </c:dPt>
          <c:dPt>
            <c:idx val="11"/>
            <c:bubble3D val="0"/>
            <c:spPr>
              <a:ln w="19050" cap="rnd" cmpd="sng" algn="ctr">
                <a:solidFill>
                  <a:srgbClr val="4F81BD"/>
                </a:solidFill>
                <a:prstDash val="solid"/>
                <a:round/>
              </a:ln>
              <a:effectLst/>
            </c:spPr>
            <c:extLst>
              <c:ext xmlns:c16="http://schemas.microsoft.com/office/drawing/2014/chart" uri="{C3380CC4-5D6E-409C-BE32-E72D297353CC}">
                <c16:uniqueId val="{00000004-6CF4-40A3-AB33-0438E4F02A2F}"/>
              </c:ext>
            </c:extLst>
          </c:dPt>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77578</c:v>
                </c:pt>
                <c:pt idx="1">
                  <c:v>81377</c:v>
                </c:pt>
                <c:pt idx="2">
                  <c:v>88156</c:v>
                </c:pt>
                <c:pt idx="3">
                  <c:v>90569</c:v>
                </c:pt>
                <c:pt idx="4">
                  <c:v>94822</c:v>
                </c:pt>
                <c:pt idx="5">
                  <c:v>98500</c:v>
                </c:pt>
                <c:pt idx="6">
                  <c:v>102005</c:v>
                </c:pt>
                <c:pt idx="7">
                  <c:v>105539</c:v>
                </c:pt>
                <c:pt idx="8">
                  <c:v>108967</c:v>
                </c:pt>
                <c:pt idx="9">
                  <c:v>111047</c:v>
                </c:pt>
                <c:pt idx="10">
                  <c:v>113167</c:v>
                </c:pt>
                <c:pt idx="11">
                  <c:v>116154</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Survivors (general scheme)</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dPt>
            <c:idx val="10"/>
            <c:marker>
              <c:symbol val="none"/>
            </c:marker>
            <c:bubble3D val="0"/>
            <c:spPr>
              <a:ln w="19050" cap="rnd" cmpd="sng" algn="ctr">
                <a:noFill/>
                <a:prstDash val="solid"/>
                <a:round/>
              </a:ln>
              <a:effectLst/>
            </c:spPr>
            <c:extLst>
              <c:ext xmlns:c16="http://schemas.microsoft.com/office/drawing/2014/chart" uri="{C3380CC4-5D6E-409C-BE32-E72D297353CC}">
                <c16:uniqueId val="{00000002-6CF4-40A3-AB33-0438E4F02A2F}"/>
              </c:ext>
            </c:extLst>
          </c:dPt>
          <c:dPt>
            <c:idx val="11"/>
            <c:marker>
              <c:symbol val="none"/>
            </c:marker>
            <c:bubble3D val="0"/>
            <c:spPr>
              <a:ln w="19050" cap="rnd" cmpd="sng" algn="ctr">
                <a:noFill/>
                <a:prstDash val="solid"/>
                <a:round/>
              </a:ln>
              <a:effectLst/>
            </c:spPr>
            <c:extLst>
              <c:ext xmlns:c16="http://schemas.microsoft.com/office/drawing/2014/chart" uri="{C3380CC4-5D6E-409C-BE32-E72D297353CC}">
                <c16:uniqueId val="{00000003-6CF4-40A3-AB33-0438E4F02A2F}"/>
              </c:ext>
            </c:extLst>
          </c:dPt>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21994</c:v>
                </c:pt>
                <c:pt idx="1">
                  <c:v>21865</c:v>
                </c:pt>
                <c:pt idx="2">
                  <c:v>21763</c:v>
                </c:pt>
                <c:pt idx="3">
                  <c:v>21632</c:v>
                </c:pt>
                <c:pt idx="4">
                  <c:v>21207</c:v>
                </c:pt>
                <c:pt idx="5">
                  <c:v>21186</c:v>
                </c:pt>
                <c:pt idx="6">
                  <c:v>20842</c:v>
                </c:pt>
                <c:pt idx="7">
                  <c:v>20754</c:v>
                </c:pt>
                <c:pt idx="8">
                  <c:v>20660</c:v>
                </c:pt>
                <c:pt idx="9">
                  <c:v>19739</c:v>
                </c:pt>
                <c:pt idx="10">
                  <c:v>0</c:v>
                </c:pt>
                <c:pt idx="11">
                  <c:v>0</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4"/>
                <c:order val="4"/>
                <c:tx>
                  <c:strRef>
                    <c:extLst>
                      <c:ext uri="{02D57815-91ED-43cb-92C2-25804820EDAC}">
                        <c15:formulaRef>
                          <c15:sqref>'Old-age'!$D$72</c15:sqref>
                        </c15:formulaRef>
                      </c:ext>
                    </c:extLst>
                    <c:strCache>
                      <c:ptCount val="1"/>
                      <c:pt idx="0">
                        <c:v>0</c:v>
                      </c:pt>
                    </c:strCache>
                  </c:strRef>
                </c:tx>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'Old-age'!$E$72:$P$72</c15:sqref>
                        </c15:formulaRef>
                      </c:ext>
                    </c:extLst>
                  </c:numRef>
                </c:val>
                <c:smooth val="0"/>
                <c:extLst>
                  <c:ext xmlns:c16="http://schemas.microsoft.com/office/drawing/2014/chart" uri="{C3380CC4-5D6E-409C-BE32-E72D297353CC}">
                    <c16:uniqueId val="{00000004-8602-42C5-B42A-D991D9C398CC}"/>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'Old-age'!$D$73</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'Old-age'!$E$73:$P$73</c15:sqref>
                        </c15:formulaRef>
                      </c:ext>
                    </c:extLst>
                  </c:numRef>
                </c:val>
                <c:smooth val="0"/>
                <c:extLst xmlns:c15="http://schemas.microsoft.com/office/drawing/2012/chart">
                  <c:ext xmlns:c16="http://schemas.microsoft.com/office/drawing/2014/chart" uri="{C3380CC4-5D6E-409C-BE32-E72D297353CC}">
                    <c16:uniqueId val="{00000005-8602-42C5-B42A-D991D9C398CC}"/>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'Old-age'!$D$74</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'Old-age'!$E$74:$P$74</c15:sqref>
                        </c15:formulaRef>
                      </c:ext>
                    </c:extLst>
                  </c:numRef>
                </c:val>
                <c:smooth val="0"/>
                <c:extLst xmlns:c15="http://schemas.microsoft.com/office/drawing/2012/chart">
                  <c:ext xmlns:c16="http://schemas.microsoft.com/office/drawing/2014/chart" uri="{C3380CC4-5D6E-409C-BE32-E72D297353CC}">
                    <c16:uniqueId val="{00000006-8602-42C5-B42A-D991D9C398CC}"/>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'Old-age'!$D$75</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'Old-age'!$E$75:$P$75</c15:sqref>
                        </c15:formulaRef>
                      </c:ext>
                    </c:extLst>
                  </c:numRef>
                </c:val>
                <c:smooth val="0"/>
                <c:extLst xmlns:c15="http://schemas.microsoft.com/office/drawing/2012/chart">
                  <c:ext xmlns:c16="http://schemas.microsoft.com/office/drawing/2014/chart" uri="{C3380CC4-5D6E-409C-BE32-E72D297353CC}">
                    <c16:uniqueId val="{00000007-8602-42C5-B42A-D991D9C398CC}"/>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'Old-age'!$D$76</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'Old-age'!$E$76:$P$76</c15:sqref>
                        </c15:formulaRef>
                      </c:ext>
                    </c:extLst>
                  </c:numRef>
                </c:val>
                <c:smooth val="0"/>
                <c:extLst xmlns:c15="http://schemas.microsoft.com/office/drawing/2012/chart">
                  <c:ext xmlns:c16="http://schemas.microsoft.com/office/drawing/2014/chart" uri="{C3380CC4-5D6E-409C-BE32-E72D297353CC}">
                    <c16:uniqueId val="{00000008-8602-42C5-B42A-D991D9C398CC}"/>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'Old-age'!$D$77</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'Old-age'!$E$77:$P$77</c15:sqref>
                        </c15:formulaRef>
                      </c:ext>
                    </c:extLst>
                  </c:numRef>
                </c:val>
                <c:smooth val="0"/>
                <c:extLst xmlns:c15="http://schemas.microsoft.com/office/drawing/2012/chart">
                  <c:ext xmlns:c16="http://schemas.microsoft.com/office/drawing/2014/chart" uri="{C3380CC4-5D6E-409C-BE32-E72D297353CC}">
                    <c16:uniqueId val="{00000009-8602-42C5-B42A-D991D9C398CC}"/>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'Old-age'!$D$78</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'Old-age'!$E$78:$P$78</c15:sqref>
                        </c15:formulaRef>
                      </c:ext>
                    </c:extLst>
                  </c:numRef>
                </c:val>
                <c:smooth val="0"/>
                <c:extLst xmlns:c15="http://schemas.microsoft.com/office/drawing/2012/chart">
                  <c:ext xmlns:c16="http://schemas.microsoft.com/office/drawing/2014/chart" uri="{C3380CC4-5D6E-409C-BE32-E72D297353CC}">
                    <c16:uniqueId val="{0000000A-8602-42C5-B42A-D991D9C398CC}"/>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'Old-age'!$D$79</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'Old-age'!$E$79:$P$79</c15:sqref>
                        </c15:formulaRef>
                      </c:ext>
                    </c:extLst>
                  </c:numRef>
                </c:val>
                <c:smooth val="0"/>
                <c:extLst xmlns:c15="http://schemas.microsoft.com/office/drawing/2012/chart">
                  <c:ext xmlns:c16="http://schemas.microsoft.com/office/drawing/2014/chart" uri="{C3380CC4-5D6E-409C-BE32-E72D297353CC}">
                    <c16:uniqueId val="{0000000B-8602-42C5-B42A-D991D9C398CC}"/>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'Old-age'!$D$80</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'Old-age'!$E$80:$P$80</c15:sqref>
                        </c15:formulaRef>
                      </c:ext>
                    </c:extLst>
                  </c:numRef>
                </c:val>
                <c:smooth val="0"/>
                <c:extLst xmlns:c15="http://schemas.microsoft.com/office/drawing/2012/chart">
                  <c:ext xmlns:c16="http://schemas.microsoft.com/office/drawing/2014/chart" uri="{C3380CC4-5D6E-409C-BE32-E72D297353CC}">
                    <c16:uniqueId val="{0000000C-8602-42C5-B42A-D991D9C398CC}"/>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'Old-age'!$D$81</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'Old-age'!$E$81:$P$81</c15:sqref>
                        </c15:formulaRef>
                      </c:ext>
                    </c:extLst>
                  </c:numRef>
                </c:val>
                <c:smooth val="0"/>
                <c:extLst xmlns:c15="http://schemas.microsoft.com/office/drawing/2012/chart">
                  <c:ext xmlns:c16="http://schemas.microsoft.com/office/drawing/2014/chart" uri="{C3380CC4-5D6E-409C-BE32-E72D297353CC}">
                    <c16:uniqueId val="{0000000D-8602-42C5-B42A-D991D9C398CC}"/>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'Old-age'!$D$82</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'Old-age'!$E$82:$P$82</c15:sqref>
                        </c15:formulaRef>
                      </c:ext>
                    </c:extLst>
                  </c:numRef>
                </c:val>
                <c:smooth val="0"/>
                <c:extLst xmlns:c15="http://schemas.microsoft.com/office/drawing/2012/chart">
                  <c:ext xmlns:c16="http://schemas.microsoft.com/office/drawing/2014/chart" uri="{C3380CC4-5D6E-409C-BE32-E72D297353CC}">
                    <c16:uniqueId val="{0000000E-8602-42C5-B42A-D991D9C398CC}"/>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'Old-age'!$D$83</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'Old-age'!$E$83:$P$83</c15:sqref>
                        </c15:formulaRef>
                      </c:ext>
                    </c:extLst>
                  </c:numRef>
                </c:val>
                <c:smooth val="0"/>
                <c:extLst xmlns:c15="http://schemas.microsoft.com/office/drawing/2012/chart">
                  <c:ext xmlns:c16="http://schemas.microsoft.com/office/drawing/2014/chart" uri="{C3380CC4-5D6E-409C-BE32-E72D297353CC}">
                    <c16:uniqueId val="{0000000F-8602-42C5-B42A-D991D9C398CC}"/>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'Old-age'!$D$84</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'Old-age'!$E$84:$P$84</c15:sqref>
                        </c15:formulaRef>
                      </c:ext>
                    </c:extLst>
                  </c:numRef>
                </c:val>
                <c:smooth val="0"/>
                <c:extLst xmlns:c15="http://schemas.microsoft.com/office/drawing/2012/chart">
                  <c:ext xmlns:c16="http://schemas.microsoft.com/office/drawing/2014/chart" uri="{C3380CC4-5D6E-409C-BE32-E72D297353CC}">
                    <c16:uniqueId val="{00000010-8602-42C5-B42A-D991D9C398CC}"/>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'Old-age'!$D$85</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'Old-age'!$E$85:$P$85</c15:sqref>
                        </c15:formulaRef>
                      </c:ext>
                    </c:extLst>
                  </c:numRef>
                </c:val>
                <c:smooth val="0"/>
                <c:extLst xmlns:c15="http://schemas.microsoft.com/office/drawing/2012/chart">
                  <c:ext xmlns:c16="http://schemas.microsoft.com/office/drawing/2014/chart" uri="{C3380CC4-5D6E-409C-BE32-E72D297353CC}">
                    <c16:uniqueId val="{00000011-8602-42C5-B42A-D991D9C398CC}"/>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'Old-age'!$D$86</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'Old-age'!$E$86:$P$86</c15:sqref>
                        </c15:formulaRef>
                      </c:ext>
                    </c:extLst>
                  </c:numRef>
                </c:val>
                <c:smooth val="0"/>
                <c:extLst xmlns:c15="http://schemas.microsoft.com/office/drawing/2012/chart">
                  <c:ext xmlns:c16="http://schemas.microsoft.com/office/drawing/2014/chart" uri="{C3380CC4-5D6E-409C-BE32-E72D297353CC}">
                    <c16:uniqueId val="{00000012-8602-42C5-B42A-D991D9C398CC}"/>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'Old-age'!$D$87</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'Old-age'!$E$87:$P$87</c15:sqref>
                        </c15:formulaRef>
                      </c:ext>
                    </c:extLst>
                  </c:numRef>
                </c:val>
                <c:smooth val="0"/>
                <c:extLst xmlns:c15="http://schemas.microsoft.com/office/drawing/2012/chart">
                  <c:ext xmlns:c16="http://schemas.microsoft.com/office/drawing/2014/chart" uri="{C3380CC4-5D6E-409C-BE32-E72D297353CC}">
                    <c16:uniqueId val="{00000013-8602-42C5-B42A-D991D9C398CC}"/>
                  </c:ext>
                </c:extLst>
              </c15:ser>
            </c15:filteredLineSeries>
          </c:ext>
        </c:extLst>
      </c:lineChart>
      <c:lineChart>
        <c:grouping val="standard"/>
        <c:varyColors val="0"/>
        <c:ser>
          <c:idx val="3"/>
          <c:order val="0"/>
          <c:tx>
            <c:strRef>
              <c:f>'Old-age'!$D$40</c:f>
              <c:strCache>
                <c:ptCount val="1"/>
                <c:pt idx="0">
                  <c:v>Old-age/early retirement (civil servants)</c:v>
                </c:pt>
              </c:strCache>
            </c:strRef>
          </c:tx>
          <c:spPr>
            <a:ln w="19050" cap="rnd" cmpd="sng" algn="ctr">
              <a:solidFill>
                <a:srgbClr val="4F81BD"/>
              </a:solidFill>
              <a:prstDash val="solid"/>
              <a:round/>
            </a:ln>
            <a:effectLst/>
          </c:spPr>
          <c:marker>
            <c:symbol val="x"/>
            <c:size val="7"/>
          </c:marker>
          <c:dPt>
            <c:idx val="10"/>
            <c:bubble3D val="0"/>
            <c:spPr>
              <a:ln w="19050" cap="rnd" cmpd="sng" algn="ctr">
                <a:solidFill>
                  <a:srgbClr val="4F81BD"/>
                </a:solidFill>
                <a:prstDash val="solid"/>
                <a:round/>
              </a:ln>
              <a:effectLst/>
            </c:spPr>
            <c:extLst>
              <c:ext xmlns:c16="http://schemas.microsoft.com/office/drawing/2014/chart" uri="{C3380CC4-5D6E-409C-BE32-E72D297353CC}">
                <c16:uniqueId val="{00000000-6CF4-40A3-AB33-0438E4F02A2F}"/>
              </c:ext>
            </c:extLst>
          </c:dPt>
          <c:dPt>
            <c:idx val="11"/>
            <c:bubble3D val="0"/>
            <c:spPr>
              <a:ln w="19050" cap="rnd" cmpd="sng" algn="ctr">
                <a:solidFill>
                  <a:srgbClr val="4F81BD"/>
                </a:solidFill>
                <a:prstDash val="solid"/>
                <a:round/>
              </a:ln>
              <a:effectLst/>
            </c:spPr>
            <c:extLst>
              <c:ext xmlns:c16="http://schemas.microsoft.com/office/drawing/2014/chart" uri="{C3380CC4-5D6E-409C-BE32-E72D297353CC}">
                <c16:uniqueId val="{00000001-6CF4-40A3-AB33-0438E4F02A2F}"/>
              </c:ext>
            </c:extLst>
          </c:dPt>
          <c:val>
            <c:numRef>
              <c:f>'Old-age'!$E$40:$P$40</c:f>
              <c:numCache>
                <c:formatCode>#,##0</c:formatCode>
                <c:ptCount val="12"/>
                <c:pt idx="0">
                  <c:v>14105</c:v>
                </c:pt>
                <c:pt idx="1">
                  <c:v>13788</c:v>
                </c:pt>
                <c:pt idx="2">
                  <c:v>14532</c:v>
                </c:pt>
                <c:pt idx="3">
                  <c:v>15132</c:v>
                </c:pt>
                <c:pt idx="4">
                  <c:v>15814</c:v>
                </c:pt>
                <c:pt idx="5">
                  <c:v>17076</c:v>
                </c:pt>
                <c:pt idx="6">
                  <c:v>18754</c:v>
                </c:pt>
                <c:pt idx="7">
                  <c:v>19157</c:v>
                </c:pt>
                <c:pt idx="8">
                  <c:v>19430</c:v>
                </c:pt>
                <c:pt idx="9">
                  <c:v>19359</c:v>
                </c:pt>
                <c:pt idx="10">
                  <c:v>19392</c:v>
                </c:pt>
                <c:pt idx="11">
                  <c:v>19541</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95044</c:v>
                </c:pt>
                <c:pt idx="1">
                  <c:v>97859</c:v>
                </c:pt>
                <c:pt idx="2">
                  <c:v>101037</c:v>
                </c:pt>
                <c:pt idx="3">
                  <c:v>104628</c:v>
                </c:pt>
                <c:pt idx="4">
                  <c:v>108477</c:v>
                </c:pt>
                <c:pt idx="5">
                  <c:v>112439</c:v>
                </c:pt>
                <c:pt idx="6">
                  <c:v>116721</c:v>
                </c:pt>
                <c:pt idx="7">
                  <c:v>121368</c:v>
                </c:pt>
                <c:pt idx="8">
                  <c:v>125979</c:v>
                </c:pt>
                <c:pt idx="9">
                  <c:v>130639</c:v>
                </c:pt>
                <c:pt idx="10">
                  <c:v>135133</c:v>
                </c:pt>
                <c:pt idx="11">
                  <c:v>139240</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83E+157"/>
        <c:auto val="1"/>
        <c:lblAlgn val="ctr"/>
        <c:lblOffset val="0"/>
        <c:tickLblSkip val="1"/>
        <c:noMultiLvlLbl val="0"/>
      </c:catAx>
      <c:valAx>
        <c:axId val="46851584"/>
        <c:scaling>
          <c:orientation val="minMax"/>
          <c:max val="15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30000"/>
        <c:dispUnits>
          <c:builtInUnit val="thousands"/>
          <c:dispUnitsLbl>
            <c:layout/>
            <c:txPr>
              <a:bodyPr/>
              <a:lstStyle/>
              <a:p>
                <a:pPr>
                  <a:defRPr b="0"/>
                </a:pPr>
                <a:endParaRPr lang="en-US"/>
              </a:p>
            </c:txPr>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majorUnit val="30000"/>
        <c:dispUnits>
          <c:builtInUnit val="thousands"/>
          <c:dispUnitsLbl>
            <c:layout/>
            <c:txPr>
              <a:bodyPr/>
              <a:lstStyle/>
              <a:p>
                <a:pPr>
                  <a:defRPr b="0"/>
                </a:pPr>
                <a:endParaRPr lang="en-US"/>
              </a:p>
            </c:txPr>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3836776312414827E-2"/>
          <c:y val="1.9441414141414141E-2"/>
          <c:w val="0.80126240255752279"/>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'Old-age'!$D$38:$D$43</c:f>
              <c:strCache>
                <c:ptCount val="6"/>
                <c:pt idx="0">
                  <c:v>Old-age (general scheme)</c:v>
                </c:pt>
                <c:pt idx="1">
                  <c:v>Survivors (general scheme)</c:v>
                </c:pt>
                <c:pt idx="2">
                  <c:v>Old-age/early retirement (civil servants)</c:v>
                </c:pt>
                <c:pt idx="3">
                  <c:v>Social pensions</c:v>
                </c:pt>
                <c:pt idx="4">
                  <c:v>Old-age and early retirement (occupational schemes)</c:v>
                </c:pt>
                <c:pt idx="5">
                  <c:v>Survivors (civil servants)</c:v>
                </c:pt>
              </c:strCache>
            </c:strRef>
          </c:cat>
          <c:val>
            <c:numRef>
              <c:f>'Old-age'!$Q$38:$Q$43</c:f>
              <c:numCache>
                <c:formatCode>#,##0</c:formatCode>
                <c:ptCount val="6"/>
                <c:pt idx="0">
                  <c:v>116154</c:v>
                </c:pt>
                <c:pt idx="1">
                  <c:v>19739</c:v>
                </c:pt>
                <c:pt idx="2">
                  <c:v>19541</c:v>
                </c:pt>
                <c:pt idx="3">
                  <c:v>15940</c:v>
                </c:pt>
                <c:pt idx="4">
                  <c:v>3453</c:v>
                </c:pt>
                <c:pt idx="5">
                  <c:v>3937</c:v>
                </c:pt>
              </c:numCache>
            </c:numRef>
          </c:val>
          <c:extLst>
            <c:ext xmlns:c16="http://schemas.microsoft.com/office/drawing/2014/chart" uri="{C3380CC4-5D6E-409C-BE32-E72D297353CC}">
              <c16:uniqueId val="{00000000-F18F-4294-86EB-49B1CEDE8F3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5055070324146877"/>
          <c:w val="0.82555208333333319"/>
          <c:h val="0.76013866768610328"/>
        </c:manualLayout>
      </c:layout>
      <c:lineChart>
        <c:grouping val="standard"/>
        <c:varyColors val="0"/>
        <c:ser>
          <c:idx val="1"/>
          <c:order val="1"/>
          <c:tx>
            <c:strRef>
              <c:f>Disability!$D$38</c:f>
              <c:strCache>
                <c:ptCount val="1"/>
                <c:pt idx="0">
                  <c:v>Invalidity (general scheme)</c:v>
                </c:pt>
              </c:strCache>
            </c:strRef>
          </c:tx>
          <c:spPr>
            <a:ln w="19050" cap="rnd" cmpd="sng" algn="ctr">
              <a:solidFill>
                <a:srgbClr val="4F81BD"/>
              </a:solidFill>
              <a:prstDash val="solid"/>
              <a:round/>
            </a:ln>
            <a:effectLst/>
          </c:spPr>
          <c:marker>
            <c:symbol val="square"/>
            <c:size val="5"/>
            <c:spPr>
              <a:solidFill>
                <a:srgbClr val="000000"/>
              </a:solidFill>
              <a:ln w="12700">
                <a:solidFill>
                  <a:srgbClr val="000000"/>
                </a:solidFill>
                <a:prstDash val="solid"/>
              </a:ln>
              <a:effectLst/>
            </c:spPr>
          </c:marker>
          <c:dPt>
            <c:idx val="10"/>
            <c:bubble3D val="0"/>
            <c:spPr>
              <a:ln w="19050" cap="rnd" cmpd="sng" algn="ctr">
                <a:solidFill>
                  <a:srgbClr val="4F81BD"/>
                </a:solidFill>
                <a:prstDash val="solid"/>
                <a:round/>
              </a:ln>
              <a:effectLst/>
            </c:spPr>
            <c:extLst>
              <c:ext xmlns:c16="http://schemas.microsoft.com/office/drawing/2014/chart" uri="{C3380CC4-5D6E-409C-BE32-E72D297353CC}">
                <c16:uniqueId val="{00000000-21BB-4408-96A3-EEF3E71980D2}"/>
              </c:ext>
            </c:extLst>
          </c:dPt>
          <c:dPt>
            <c:idx val="11"/>
            <c:bubble3D val="0"/>
            <c:spPr>
              <a:ln w="19050" cap="rnd" cmpd="sng" algn="ctr">
                <a:solidFill>
                  <a:srgbClr val="4F81BD"/>
                </a:solidFill>
                <a:prstDash val="solid"/>
                <a:round/>
              </a:ln>
              <a:effectLst/>
            </c:spPr>
            <c:extLst>
              <c:ext xmlns:c16="http://schemas.microsoft.com/office/drawing/2014/chart" uri="{C3380CC4-5D6E-409C-BE32-E72D297353CC}">
                <c16:uniqueId val="{00000001-21BB-4408-96A3-EEF3E71980D2}"/>
              </c:ext>
            </c:extLst>
          </c:dPt>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7419</c:v>
                </c:pt>
                <c:pt idx="1">
                  <c:v>7416</c:v>
                </c:pt>
                <c:pt idx="2">
                  <c:v>7934</c:v>
                </c:pt>
                <c:pt idx="3">
                  <c:v>7363</c:v>
                </c:pt>
                <c:pt idx="4">
                  <c:v>7239</c:v>
                </c:pt>
                <c:pt idx="5">
                  <c:v>7022</c:v>
                </c:pt>
                <c:pt idx="6">
                  <c:v>6653</c:v>
                </c:pt>
                <c:pt idx="7">
                  <c:v>6261</c:v>
                </c:pt>
                <c:pt idx="8">
                  <c:v>5937</c:v>
                </c:pt>
                <c:pt idx="9">
                  <c:v>5588</c:v>
                </c:pt>
                <c:pt idx="10">
                  <c:v>5069</c:v>
                </c:pt>
                <c:pt idx="11">
                  <c:v>4743</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Severe Motor Disability Allowance</c:v>
                </c:pt>
              </c:strCache>
              <c:extLst xmlns:c15="http://schemas.microsoft.com/office/drawing/2012/chart"/>
            </c:strRef>
          </c:tx>
          <c:spPr>
            <a:ln w="19050"/>
          </c:spPr>
          <c:marker>
            <c:symbol val="diamond"/>
            <c:size val="5"/>
            <c:spPr>
              <a:solidFill>
                <a:schemeClr val="bg1"/>
              </a:solidFill>
            </c:spPr>
          </c:marker>
          <c:dPt>
            <c:idx val="10"/>
            <c:marker>
              <c:symbol val="none"/>
            </c:marker>
            <c:bubble3D val="0"/>
            <c:spPr>
              <a:ln w="19050">
                <a:noFill/>
              </a:ln>
            </c:spPr>
            <c:extLst>
              <c:ext xmlns:c16="http://schemas.microsoft.com/office/drawing/2014/chart" uri="{C3380CC4-5D6E-409C-BE32-E72D297353CC}">
                <c16:uniqueId val="{00000003-21BB-4408-96A3-EEF3E71980D2}"/>
              </c:ext>
            </c:extLst>
          </c:dPt>
          <c:dPt>
            <c:idx val="11"/>
            <c:marker>
              <c:symbol val="none"/>
            </c:marker>
            <c:bubble3D val="0"/>
            <c:spPr>
              <a:ln w="19050">
                <a:noFill/>
              </a:ln>
            </c:spPr>
            <c:extLst>
              <c:ext xmlns:c16="http://schemas.microsoft.com/office/drawing/2014/chart" uri="{C3380CC4-5D6E-409C-BE32-E72D297353CC}">
                <c16:uniqueId val="{00000002-21BB-4408-96A3-EEF3E71980D2}"/>
              </c:ext>
            </c:extLst>
          </c:dPt>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1230</c:v>
                </c:pt>
                <c:pt idx="1">
                  <c:v>1328</c:v>
                </c:pt>
                <c:pt idx="2">
                  <c:v>1473</c:v>
                </c:pt>
                <c:pt idx="3">
                  <c:v>1548</c:v>
                </c:pt>
                <c:pt idx="4">
                  <c:v>1602</c:v>
                </c:pt>
                <c:pt idx="5">
                  <c:v>1615</c:v>
                </c:pt>
                <c:pt idx="6">
                  <c:v>1637</c:v>
                </c:pt>
                <c:pt idx="7">
                  <c:v>1656</c:v>
                </c:pt>
                <c:pt idx="8">
                  <c:v>1729</c:v>
                </c:pt>
                <c:pt idx="9">
                  <c:v>1810</c:v>
                </c:pt>
                <c:pt idx="10">
                  <c:v>0</c:v>
                </c:pt>
                <c:pt idx="11">
                  <c:v>0</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19"/>
                <c:order val="17"/>
                <c:tx>
                  <c:strRef>
                    <c:extLst>
                      <c:ext uri="{02D57815-91ED-43cb-92C2-25804820EDAC}">
                        <c15:formulaRef>
                          <c15:sqref>'Old-age'!$D$87</c15:sqref>
                        </c15:formulaRef>
                      </c:ext>
                    </c:extLst>
                    <c:strCache>
                      <c:ptCount val="1"/>
                    </c:strCache>
                  </c:strRef>
                </c:tx>
                <c:cat>
                  <c:numRef>
                    <c:extLst>
                      <c:ext uri="{02D57815-91ED-43cb-92C2-25804820EDAC}">
                        <c15:formulaRef>
                          <c15:sqref>Disability!$E$36:$P$36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'Old-age'!$E$87:$P$87</c15:sqref>
                        </c15:formulaRef>
                      </c:ext>
                    </c:extLst>
                  </c:numRef>
                </c:val>
                <c:smooth val="0"/>
                <c:extLst>
                  <c:ext xmlns:c16="http://schemas.microsoft.com/office/drawing/2014/chart" uri="{C3380CC4-5D6E-409C-BE32-E72D297353CC}">
                    <c16:uniqueId val="{00000011-5B82-479D-98E8-DDCEF2AF93EA}"/>
                  </c:ext>
                </c:extLst>
              </c15:ser>
            </c15:filteredLineSeries>
          </c:ext>
        </c:extLst>
      </c:lineChart>
      <c:lineChart>
        <c:grouping val="standard"/>
        <c:varyColors val="0"/>
        <c:ser>
          <c:idx val="4"/>
          <c:order val="2"/>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530012</c:v>
                </c:pt>
                <c:pt idx="1">
                  <c:v>547799</c:v>
                </c:pt>
                <c:pt idx="2">
                  <c:v>566221</c:v>
                </c:pt>
                <c:pt idx="3">
                  <c:v>583739</c:v>
                </c:pt>
                <c:pt idx="4">
                  <c:v>600628</c:v>
                </c:pt>
                <c:pt idx="5">
                  <c:v>609489</c:v>
                </c:pt>
                <c:pt idx="6">
                  <c:v>604520</c:v>
                </c:pt>
                <c:pt idx="7">
                  <c:v>591742</c:v>
                </c:pt>
                <c:pt idx="8">
                  <c:v>582310</c:v>
                </c:pt>
                <c:pt idx="9">
                  <c:v>581497</c:v>
                </c:pt>
                <c:pt idx="10">
                  <c:v>584589</c:v>
                </c:pt>
                <c:pt idx="11">
                  <c:v>589039</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15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layout/>
            <c:txPr>
              <a:bodyPr/>
              <a:lstStyle/>
              <a:p>
                <a:pPr>
                  <a:defRPr sz="1000" b="0" i="0">
                    <a:solidFill>
                      <a:srgbClr val="000000"/>
                    </a:solidFill>
                    <a:latin typeface="Arial Narrow" panose="020B0606020202030204" pitchFamily="34" charset="0"/>
                  </a:defRPr>
                </a:pPr>
                <a:endParaRPr lang="en-U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thousands"/>
          <c:dispUnitsLbl>
            <c:layout/>
            <c:txPr>
              <a:bodyPr/>
              <a:lstStyle/>
              <a:p>
                <a:pPr>
                  <a:defRPr sz="1000" b="0" i="0">
                    <a:solidFill>
                      <a:srgbClr val="000000"/>
                    </a:solidFill>
                    <a:latin typeface="Arial Narrow" panose="020B0606020202030204" pitchFamily="34" charset="0"/>
                  </a:defRPr>
                </a:pPr>
                <a:endParaRPr lang="en-US"/>
              </a:p>
            </c:txPr>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2922104361988677E-2"/>
          <c:y val="2.5773232323232323E-2"/>
          <c:w val="0.82969828061938267"/>
          <c:h val="0.1036297936206828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Disability!$D$38:$D$40</c:f>
              <c:strCache>
                <c:ptCount val="3"/>
                <c:pt idx="0">
                  <c:v>Invalidity (general scheme)</c:v>
                </c:pt>
                <c:pt idx="1">
                  <c:v>Severe Motor Disability Allowance</c:v>
                </c:pt>
                <c:pt idx="2">
                  <c:v>Mobility Allowance.</c:v>
                </c:pt>
              </c:strCache>
            </c:strRef>
          </c:cat>
          <c:val>
            <c:numRef>
              <c:f>Disability!$Q$38:$Q$40</c:f>
              <c:numCache>
                <c:formatCode>#,##0</c:formatCode>
                <c:ptCount val="3"/>
                <c:pt idx="0">
                  <c:v>4743</c:v>
                </c:pt>
                <c:pt idx="1">
                  <c:v>1810</c:v>
                </c:pt>
                <c:pt idx="2">
                  <c:v>1071</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4760077626017638"/>
          <c:h val="0.78808717675988482"/>
        </c:manualLayout>
      </c:layout>
      <c:lineChart>
        <c:grouping val="standard"/>
        <c:varyColors val="0"/>
        <c:ser>
          <c:idx val="4"/>
          <c:order val="1"/>
          <c:tx>
            <c:strRef>
              <c:f>'Old-age'!$D$72</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0"/>
          <c:order val="17"/>
          <c:tx>
            <c:strRef>
              <c:f>Unemployment!$D$38</c:f>
              <c:strCache>
                <c:ptCount val="1"/>
                <c:pt idx="0">
                  <c:v>Unemployment benefit</c:v>
                </c:pt>
              </c:strCache>
            </c:strRef>
          </c:tx>
          <c:spPr>
            <a:ln w="19050"/>
          </c:spPr>
          <c:marker>
            <c:spPr>
              <a:solidFill>
                <a:schemeClr val="bg1"/>
              </a:solidFill>
            </c:spPr>
          </c:marker>
          <c:dPt>
            <c:idx val="10"/>
            <c:marker>
              <c:symbol val="none"/>
            </c:marker>
            <c:bubble3D val="0"/>
            <c:spPr>
              <a:ln w="19050">
                <a:noFill/>
              </a:ln>
            </c:spPr>
            <c:extLst>
              <c:ext xmlns:c16="http://schemas.microsoft.com/office/drawing/2014/chart" uri="{C3380CC4-5D6E-409C-BE32-E72D297353CC}">
                <c16:uniqueId val="{00000000-9969-4836-B670-6E59AFF2C7EE}"/>
              </c:ext>
            </c:extLst>
          </c:dPt>
          <c:dPt>
            <c:idx val="11"/>
            <c:marker>
              <c:symbol val="none"/>
            </c:marker>
            <c:bubble3D val="0"/>
            <c:spPr>
              <a:ln w="19050">
                <a:noFill/>
              </a:ln>
            </c:spPr>
            <c:extLst>
              <c:ext xmlns:c16="http://schemas.microsoft.com/office/drawing/2014/chart" uri="{C3380CC4-5D6E-409C-BE32-E72D297353CC}">
                <c16:uniqueId val="{00000001-9969-4836-B670-6E59AFF2C7EE}"/>
              </c:ext>
            </c:extLst>
          </c:dPt>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9385</c:v>
                </c:pt>
                <c:pt idx="1">
                  <c:v>8950</c:v>
                </c:pt>
                <c:pt idx="2">
                  <c:v>12973</c:v>
                </c:pt>
                <c:pt idx="3">
                  <c:v>14174</c:v>
                </c:pt>
                <c:pt idx="4">
                  <c:v>16376</c:v>
                </c:pt>
                <c:pt idx="5">
                  <c:v>19388</c:v>
                </c:pt>
                <c:pt idx="6">
                  <c:v>21660</c:v>
                </c:pt>
                <c:pt idx="7">
                  <c:v>16495</c:v>
                </c:pt>
                <c:pt idx="8">
                  <c:v>15060</c:v>
                </c:pt>
                <c:pt idx="9">
                  <c:v>13893</c:v>
                </c:pt>
                <c:pt idx="10">
                  <c:v>0</c:v>
                </c:pt>
                <c:pt idx="11">
                  <c:v>0</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19"/>
                <c:order val="16"/>
                <c:tx>
                  <c:strRef>
                    <c:extLst>
                      <c:ext uri="{02D57815-91ED-43cb-92C2-25804820EDAC}">
                        <c15:formulaRef>
                          <c15:sqref>'Old-age'!$D$87</c15:sqref>
                        </c15:formulaRef>
                      </c:ext>
                    </c:extLst>
                    <c:strCache>
                      <c:ptCount val="1"/>
                    </c:strCache>
                  </c:strRef>
                </c:tx>
                <c:cat>
                  <c:numRef>
                    <c:extLst>
                      <c:ex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'Old-age'!$E$87:$P$87</c15:sqref>
                        </c15:formulaRef>
                      </c:ext>
                    </c:extLst>
                  </c:numRef>
                </c:val>
                <c:smooth val="0"/>
                <c:extLst>
                  <c:ext xmlns:c16="http://schemas.microsoft.com/office/drawing/2014/chart" uri="{C3380CC4-5D6E-409C-BE32-E72D297353CC}">
                    <c16:uniqueId val="{00000011-A5F8-4007-A9CA-B6A993A1B0A2}"/>
                  </c:ext>
                </c:extLst>
              </c15:ser>
            </c15:filteredLineSeries>
          </c:ext>
        </c:extLst>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15428.392551839352</c:v>
                </c:pt>
                <c:pt idx="1">
                  <c:v>14522.764921188354</c:v>
                </c:pt>
                <c:pt idx="2">
                  <c:v>21703.527523204684</c:v>
                </c:pt>
                <c:pt idx="3">
                  <c:v>26405.822522938251</c:v>
                </c:pt>
                <c:pt idx="4">
                  <c:v>33951.192503795028</c:v>
                </c:pt>
                <c:pt idx="5">
                  <c:v>51514.647088944912</c:v>
                </c:pt>
                <c:pt idx="6">
                  <c:v>68870.822537690401</c:v>
                </c:pt>
                <c:pt idx="7">
                  <c:v>69546.550279483199</c:v>
                </c:pt>
                <c:pt idx="8">
                  <c:v>62758.409962058067</c:v>
                </c:pt>
                <c:pt idx="9">
                  <c:v>54009.590044617653</c:v>
                </c:pt>
                <c:pt idx="10">
                  <c:v>47166.484966874123</c:v>
                </c:pt>
                <c:pt idx="11">
                  <c:v>36616.797257214785</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6E+160"/>
        <c:auto val="1"/>
        <c:lblAlgn val="ctr"/>
        <c:lblOffset val="0"/>
        <c:tickLblSkip val="1"/>
        <c:noMultiLvlLbl val="0"/>
      </c:catAx>
      <c:valAx>
        <c:axId val="46851584"/>
        <c:scaling>
          <c:orientation val="minMax"/>
          <c:max val="8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dispUnits>
          <c:builtInUnit val="thousands"/>
          <c:dispUnitsLbl>
            <c:layout/>
            <c:tx>
              <c:rich>
                <a:bodyPr/>
                <a:lstStyle/>
                <a:p>
                  <a:pPr>
                    <a:defRPr b="0"/>
                  </a:pPr>
                  <a:r>
                    <a:rPr lang="en-GB" b="0"/>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6185770896285018E-2"/>
          <c:y val="1.2944983818770227E-2"/>
          <c:w val="0.84448110590418124"/>
          <c:h val="7.5225050474056865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1"/>
                <c:pt idx="0">
                  <c:v>Unemployment benefit</c:v>
                </c:pt>
              </c:strCache>
            </c:strRef>
          </c:cat>
          <c:val>
            <c:numRef>
              <c:f>Unemployment!$Q$38:$Q$39</c:f>
              <c:numCache>
                <c:formatCode>#,##0</c:formatCode>
                <c:ptCount val="1"/>
                <c:pt idx="0">
                  <c:v>13893</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3657638888888874"/>
          <c:h val="0.78808717675988482"/>
        </c:manualLayout>
      </c:layout>
      <c:lineChart>
        <c:grouping val="standard"/>
        <c:varyColors val="0"/>
        <c:ser>
          <c:idx val="1"/>
          <c:order val="0"/>
          <c:tx>
            <c:strRef>
              <c:f>'Social Assistance'!$D$39</c:f>
              <c:strCache>
                <c:ptCount val="1"/>
                <c:pt idx="0">
                  <c:v>Income support (general schemes)</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10"/>
            <c:marker>
              <c:symbol val="none"/>
            </c:marker>
            <c:bubble3D val="0"/>
            <c:spPr>
              <a:ln w="19050" cap="rnd" cmpd="sng" algn="ctr">
                <a:noFill/>
                <a:prstDash val="solid"/>
                <a:round/>
              </a:ln>
              <a:effectLst/>
            </c:spPr>
            <c:extLst>
              <c:ext xmlns:c16="http://schemas.microsoft.com/office/drawing/2014/chart" uri="{C3380CC4-5D6E-409C-BE32-E72D297353CC}">
                <c16:uniqueId val="{00000000-0D87-4789-A8D1-1464C72C040D}"/>
              </c:ext>
            </c:extLst>
          </c:dPt>
          <c:dPt>
            <c:idx val="11"/>
            <c:marker>
              <c:symbol val="none"/>
            </c:marker>
            <c:bubble3D val="0"/>
            <c:spPr>
              <a:ln w="19050" cap="rnd" cmpd="sng" algn="ctr">
                <a:noFill/>
                <a:prstDash val="solid"/>
                <a:round/>
              </a:ln>
              <a:effectLst/>
            </c:spPr>
            <c:extLst>
              <c:ext xmlns:c16="http://schemas.microsoft.com/office/drawing/2014/chart" uri="{C3380CC4-5D6E-409C-BE32-E72D297353CC}">
                <c16:uniqueId val="{00000001-0D87-4789-A8D1-1464C72C040D}"/>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26451</c:v>
                </c:pt>
                <c:pt idx="1">
                  <c:v>25943</c:v>
                </c:pt>
                <c:pt idx="2">
                  <c:v>23313.25</c:v>
                </c:pt>
                <c:pt idx="3">
                  <c:v>25833</c:v>
                </c:pt>
                <c:pt idx="4">
                  <c:v>37773.75</c:v>
                </c:pt>
                <c:pt idx="5">
                  <c:v>27155.25</c:v>
                </c:pt>
                <c:pt idx="6">
                  <c:v>31079</c:v>
                </c:pt>
                <c:pt idx="7">
                  <c:v>38192</c:v>
                </c:pt>
                <c:pt idx="8">
                  <c:v>49551</c:v>
                </c:pt>
                <c:pt idx="9">
                  <c:v>43664</c:v>
                </c:pt>
                <c:pt idx="10">
                  <c:v>0</c:v>
                </c:pt>
                <c:pt idx="11">
                  <c:v>0</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19"/>
                <c:order val="16"/>
                <c:tx>
                  <c:strRef>
                    <c:extLst>
                      <c:ext uri="{02D57815-91ED-43cb-92C2-25804820EDAC}">
                        <c15:formulaRef>
                          <c15:sqref>'Old-age'!$D$87</c15:sqref>
                        </c15:formulaRef>
                      </c:ext>
                    </c:extLst>
                    <c:strCache>
                      <c:ptCount val="1"/>
                    </c:strCache>
                  </c:strRef>
                </c:tx>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'Old-age'!$E$87:$P$87</c15:sqref>
                        </c15:formulaRef>
                      </c:ext>
                    </c:extLst>
                  </c:numRef>
                </c:val>
                <c:smooth val="0"/>
                <c:extLst>
                  <c:ext xmlns:c16="http://schemas.microsoft.com/office/drawing/2014/chart" uri="{C3380CC4-5D6E-409C-BE32-E72D297353CC}">
                    <c16:uniqueId val="{00000011-260E-4D34-8C41-5A65F4A9C617}"/>
                  </c:ext>
                </c:extLst>
              </c15:ser>
            </c15:filteredLineSeries>
          </c:ext>
        </c:extLst>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35672.519999999997</c:v>
                </c:pt>
                <c:pt idx="1">
                  <c:v>37914.69</c:v>
                </c:pt>
                <c:pt idx="2">
                  <c:v>46916.24</c:v>
                </c:pt>
                <c:pt idx="3">
                  <c:v>43379.57</c:v>
                </c:pt>
                <c:pt idx="4">
                  <c:v>50999.839999999997</c:v>
                </c:pt>
                <c:pt idx="5">
                  <c:v>52304.85</c:v>
                </c:pt>
                <c:pt idx="6">
                  <c:v>52193.8</c:v>
                </c:pt>
                <c:pt idx="7">
                  <c:v>62435.85</c:v>
                </c:pt>
                <c:pt idx="8">
                  <c:v>49092.55</c:v>
                </c:pt>
                <c:pt idx="9">
                  <c:v>47011.67</c:v>
                </c:pt>
                <c:pt idx="10">
                  <c:v>47355.82</c:v>
                </c:pt>
                <c:pt idx="11">
                  <c:v>41695.760000000002</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5E+215"/>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564150912"/>
        <c:scaling>
          <c:orientation val="minMax"/>
        </c:scaling>
        <c:delete val="0"/>
        <c:axPos val="r"/>
        <c:numFmt formatCode="#,##0" sourceLinked="0"/>
        <c:majorTickMark val="out"/>
        <c:minorTickMark val="none"/>
        <c:tickLblPos val="nextTo"/>
        <c:crossAx val="564153208"/>
        <c:crosses val="max"/>
        <c:crossBetween val="between"/>
        <c:dispUnits>
          <c:builtInUnit val="thousands"/>
          <c:dispUnitsLbl>
            <c:layout/>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8064921234827903E-2"/>
          <c:y val="3.2187373737373744E-2"/>
          <c:w val="0.83488080820434518"/>
          <c:h val="5.989595959595959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Income support (general schemes)</c:v>
                </c:pt>
              </c:strCache>
            </c:strRef>
          </c:cat>
          <c:val>
            <c:numRef>
              <c:f>'Social Assistance'!$Q$39:$Q$39</c:f>
              <c:numCache>
                <c:formatCode>#,##0</c:formatCode>
                <c:ptCount val="1"/>
                <c:pt idx="0">
                  <c:v>43664</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597647</xdr:colOff>
      <xdr:row>3</xdr:row>
      <xdr:rowOff>141941</xdr:rowOff>
    </xdr:from>
    <xdr:to>
      <xdr:col>15</xdr:col>
      <xdr:colOff>720075</xdr:colOff>
      <xdr:row>20</xdr:row>
      <xdr:rowOff>140313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605118</xdr:colOff>
      <xdr:row>3</xdr:row>
      <xdr:rowOff>97117</xdr:rowOff>
    </xdr:from>
    <xdr:to>
      <xdr:col>15</xdr:col>
      <xdr:colOff>727546</xdr:colOff>
      <xdr:row>20</xdr:row>
      <xdr:rowOff>95489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642470</xdr:colOff>
      <xdr:row>3</xdr:row>
      <xdr:rowOff>164352</xdr:rowOff>
    </xdr:from>
    <xdr:to>
      <xdr:col>16</xdr:col>
      <xdr:colOff>17839</xdr:colOff>
      <xdr:row>20</xdr:row>
      <xdr:rowOff>155253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7"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1:K26"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K16"/>
  <sheetViews>
    <sheetView showGridLines="0" tabSelected="1" zoomScale="85" zoomScaleNormal="85" workbookViewId="0"/>
  </sheetViews>
  <sheetFormatPr defaultRowHeight="14" x14ac:dyDescent="0.3"/>
  <cols>
    <col min="1" max="1" width="8.7265625" style="12"/>
    <col min="2" max="2" width="22" style="12" customWidth="1"/>
    <col min="3" max="3" width="89.54296875" style="12" customWidth="1"/>
    <col min="4" max="10" width="8.1796875" style="12" customWidth="1"/>
    <col min="11" max="11" width="19.81640625" style="12" customWidth="1"/>
    <col min="12" max="16384" width="8.7265625" style="12"/>
  </cols>
  <sheetData>
    <row r="2" spans="2:11" ht="21" customHeight="1" x14ac:dyDescent="0.4">
      <c r="B2" s="112" t="s">
        <v>109</v>
      </c>
      <c r="C2" s="112"/>
      <c r="D2" s="110"/>
      <c r="E2" s="110"/>
      <c r="F2" s="110"/>
      <c r="G2" s="110"/>
      <c r="H2" s="110"/>
      <c r="I2" s="110"/>
      <c r="J2" s="110"/>
      <c r="K2" s="110"/>
    </row>
    <row r="4" spans="2:11" ht="61.5" customHeight="1" x14ac:dyDescent="0.3">
      <c r="B4" s="113" t="s">
        <v>116</v>
      </c>
      <c r="C4" s="113"/>
      <c r="D4" s="75"/>
      <c r="E4" s="75"/>
      <c r="F4" s="75"/>
      <c r="G4" s="75"/>
      <c r="H4" s="75"/>
      <c r="I4" s="75"/>
      <c r="J4" s="75"/>
      <c r="K4" s="75"/>
    </row>
    <row r="5" spans="2:11" ht="98.25" customHeight="1" x14ac:dyDescent="0.3">
      <c r="B5" s="114" t="s">
        <v>117</v>
      </c>
      <c r="C5" s="114"/>
      <c r="D5" s="75"/>
      <c r="E5" s="75"/>
      <c r="F5" s="75"/>
      <c r="G5" s="75"/>
      <c r="H5" s="75"/>
      <c r="I5" s="75"/>
      <c r="J5" s="75"/>
      <c r="K5" s="75"/>
    </row>
    <row r="6" spans="2:11" ht="40.5" customHeight="1" x14ac:dyDescent="0.3">
      <c r="B6" s="114" t="s">
        <v>118</v>
      </c>
      <c r="C6" s="114"/>
      <c r="D6" s="75"/>
      <c r="E6" s="75"/>
      <c r="F6" s="75"/>
      <c r="G6" s="75"/>
      <c r="H6" s="75"/>
      <c r="I6" s="75"/>
      <c r="J6" s="75"/>
      <c r="K6" s="75"/>
    </row>
    <row r="7" spans="2:11" ht="14.25" customHeight="1" x14ac:dyDescent="0.35">
      <c r="B7" s="76"/>
      <c r="C7" s="76"/>
    </row>
    <row r="8" spans="2:11" ht="18" x14ac:dyDescent="0.4">
      <c r="B8" s="115" t="s">
        <v>22</v>
      </c>
      <c r="C8" s="115"/>
      <c r="D8" s="77"/>
      <c r="E8" s="77"/>
      <c r="F8" s="77"/>
      <c r="G8" s="77"/>
      <c r="H8" s="77"/>
      <c r="I8" s="77"/>
      <c r="J8" s="77"/>
      <c r="K8" s="77"/>
    </row>
    <row r="9" spans="2:11" ht="19.5" customHeight="1" x14ac:dyDescent="0.35">
      <c r="B9" s="78" t="s">
        <v>23</v>
      </c>
      <c r="C9" s="79" t="s">
        <v>119</v>
      </c>
    </row>
    <row r="10" spans="2:11" ht="15.5" x14ac:dyDescent="0.35">
      <c r="B10" s="78" t="s">
        <v>15</v>
      </c>
      <c r="C10" s="79" t="s">
        <v>120</v>
      </c>
    </row>
    <row r="11" spans="2:11" ht="15.5" x14ac:dyDescent="0.35">
      <c r="B11" s="78" t="s">
        <v>24</v>
      </c>
      <c r="C11" s="79" t="s">
        <v>121</v>
      </c>
    </row>
    <row r="12" spans="2:11" ht="15.5" x14ac:dyDescent="0.35">
      <c r="B12" s="78" t="s">
        <v>17</v>
      </c>
      <c r="C12" s="79" t="s">
        <v>122</v>
      </c>
    </row>
    <row r="13" spans="2:11" ht="15.5" x14ac:dyDescent="0.35">
      <c r="B13" s="78" t="s">
        <v>25</v>
      </c>
      <c r="C13" s="79" t="s">
        <v>123</v>
      </c>
    </row>
    <row r="14" spans="2:11" ht="15.5" x14ac:dyDescent="0.35">
      <c r="B14" s="76"/>
      <c r="C14" s="76"/>
    </row>
    <row r="15" spans="2:11" ht="15.5" x14ac:dyDescent="0.35">
      <c r="B15" s="76"/>
      <c r="C15" s="76"/>
    </row>
    <row r="16" spans="2:11" ht="148.5" customHeight="1" x14ac:dyDescent="0.3">
      <c r="B16" s="111" t="s">
        <v>110</v>
      </c>
      <c r="C16" s="111"/>
    </row>
  </sheetData>
  <mergeCells count="6">
    <mergeCell ref="B16:C16"/>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0"/>
  <sheetViews>
    <sheetView showGridLines="0" zoomScale="85" zoomScaleNormal="85" workbookViewId="0"/>
  </sheetViews>
  <sheetFormatPr defaultRowHeight="14.5" x14ac:dyDescent="0.35"/>
  <cols>
    <col min="2" max="2" width="12.453125" bestFit="1" customWidth="1"/>
    <col min="3" max="3" width="12.453125" hidden="1" customWidth="1"/>
    <col min="4" max="4" width="35" style="10" customWidth="1"/>
    <col min="5" max="5" width="43.1796875" style="8" customWidth="1"/>
    <col min="6" max="6" width="42.7265625" style="8" customWidth="1"/>
    <col min="7" max="7" width="14.26953125" style="8" customWidth="1"/>
    <col min="8" max="8" width="19" style="8" customWidth="1"/>
    <col min="9" max="9" width="24.81640625" style="9" customWidth="1"/>
    <col min="10" max="10" width="22.1796875" style="64" bestFit="1" customWidth="1"/>
    <col min="11" max="11" width="48.81640625" style="8" customWidth="1"/>
  </cols>
  <sheetData>
    <row r="2" spans="2:11" ht="21.75" hidden="1" customHeight="1" x14ac:dyDescent="0.35">
      <c r="C2">
        <v>2016</v>
      </c>
      <c r="E2" s="8">
        <v>7</v>
      </c>
      <c r="F2" s="8">
        <v>8</v>
      </c>
      <c r="G2" s="8">
        <v>9</v>
      </c>
      <c r="H2" s="8">
        <v>10</v>
      </c>
      <c r="I2" s="9">
        <v>11</v>
      </c>
      <c r="J2" s="64">
        <v>13</v>
      </c>
      <c r="K2" s="8">
        <v>19</v>
      </c>
    </row>
    <row r="4" spans="2:11" ht="21" x14ac:dyDescent="0.5">
      <c r="D4" s="116" t="s">
        <v>111</v>
      </c>
      <c r="E4" s="116"/>
      <c r="F4" s="116"/>
      <c r="G4" s="116"/>
      <c r="H4" s="116"/>
      <c r="I4" s="116"/>
      <c r="J4" s="116"/>
      <c r="K4" s="116"/>
    </row>
    <row r="5" spans="2:11" ht="27.75" customHeight="1" x14ac:dyDescent="0.35">
      <c r="D5" s="117"/>
      <c r="E5" s="117"/>
      <c r="F5" s="117"/>
      <c r="G5" s="117"/>
      <c r="H5" s="117"/>
      <c r="I5" s="117"/>
      <c r="J5" s="117"/>
      <c r="K5" s="117"/>
    </row>
    <row r="6" spans="2:11" s="90" customFormat="1" ht="40" customHeight="1" x14ac:dyDescent="0.35">
      <c r="D6" s="91" t="s">
        <v>21</v>
      </c>
      <c r="E6" s="92" t="s">
        <v>9</v>
      </c>
      <c r="F6" s="92" t="s">
        <v>10</v>
      </c>
      <c r="G6" s="92" t="s">
        <v>11</v>
      </c>
      <c r="H6" s="92" t="s">
        <v>12</v>
      </c>
      <c r="I6" s="92" t="s">
        <v>13</v>
      </c>
      <c r="J6" s="93" t="s">
        <v>18</v>
      </c>
      <c r="K6" s="92" t="s">
        <v>7</v>
      </c>
    </row>
    <row r="7" spans="2:11" s="96" customFormat="1" ht="40" customHeight="1" x14ac:dyDescent="0.35">
      <c r="B7" s="94"/>
      <c r="C7" s="94"/>
      <c r="D7" s="95" t="s">
        <v>104</v>
      </c>
      <c r="E7" s="96" t="s">
        <v>58</v>
      </c>
      <c r="F7" s="97" t="s">
        <v>74</v>
      </c>
      <c r="G7" s="97" t="s">
        <v>14</v>
      </c>
      <c r="H7" s="97" t="s">
        <v>27</v>
      </c>
      <c r="I7" s="97" t="s">
        <v>16</v>
      </c>
      <c r="J7" s="108" t="s">
        <v>142</v>
      </c>
      <c r="K7" s="109" t="s">
        <v>140</v>
      </c>
    </row>
    <row r="8" spans="2:11" s="96" customFormat="1" ht="40" customHeight="1" x14ac:dyDescent="0.35">
      <c r="B8" s="94"/>
      <c r="C8" s="94"/>
      <c r="D8" s="98"/>
      <c r="E8" s="96" t="s">
        <v>59</v>
      </c>
      <c r="F8" s="97" t="s">
        <v>75</v>
      </c>
      <c r="G8" s="97" t="s">
        <v>14</v>
      </c>
      <c r="H8" s="97" t="s">
        <v>27</v>
      </c>
      <c r="I8" s="97" t="s">
        <v>16</v>
      </c>
      <c r="J8" s="108" t="s">
        <v>143</v>
      </c>
      <c r="K8" s="109" t="s">
        <v>140</v>
      </c>
    </row>
    <row r="9" spans="2:11" s="96" customFormat="1" ht="52" customHeight="1" x14ac:dyDescent="0.35">
      <c r="B9" s="94"/>
      <c r="C9" s="94"/>
      <c r="D9" s="98"/>
      <c r="E9" s="96" t="s">
        <v>60</v>
      </c>
      <c r="F9" s="97" t="s">
        <v>76</v>
      </c>
      <c r="G9" s="97" t="s">
        <v>14</v>
      </c>
      <c r="H9" s="97" t="s">
        <v>27</v>
      </c>
      <c r="I9" s="97" t="s">
        <v>16</v>
      </c>
      <c r="J9" s="108" t="s">
        <v>142</v>
      </c>
      <c r="K9" s="109" t="s">
        <v>140</v>
      </c>
    </row>
    <row r="10" spans="2:11" s="96" customFormat="1" ht="40" customHeight="1" x14ac:dyDescent="0.35">
      <c r="B10" s="94"/>
      <c r="C10" s="94"/>
      <c r="D10" s="98"/>
      <c r="E10" s="96" t="s">
        <v>61</v>
      </c>
      <c r="F10" s="97" t="s">
        <v>77</v>
      </c>
      <c r="G10" s="97" t="s">
        <v>14</v>
      </c>
      <c r="H10" s="97" t="s">
        <v>27</v>
      </c>
      <c r="I10" s="97" t="s">
        <v>16</v>
      </c>
      <c r="J10" s="108" t="s">
        <v>142</v>
      </c>
      <c r="K10" s="109" t="s">
        <v>140</v>
      </c>
    </row>
    <row r="11" spans="2:11" s="96" customFormat="1" ht="40" customHeight="1" x14ac:dyDescent="0.35">
      <c r="B11" s="94"/>
      <c r="C11" s="94"/>
      <c r="D11" s="99"/>
      <c r="E11" s="96" t="s">
        <v>62</v>
      </c>
      <c r="F11" s="97" t="s">
        <v>78</v>
      </c>
      <c r="G11" s="97" t="s">
        <v>14</v>
      </c>
      <c r="H11" s="97" t="s">
        <v>28</v>
      </c>
      <c r="I11" s="97" t="s">
        <v>33</v>
      </c>
      <c r="J11" s="108" t="s">
        <v>142</v>
      </c>
      <c r="K11" s="109" t="s">
        <v>140</v>
      </c>
    </row>
    <row r="12" spans="2:11" s="96" customFormat="1" ht="40" customHeight="1" x14ac:dyDescent="0.35">
      <c r="B12" s="94"/>
      <c r="C12" s="94"/>
      <c r="D12" s="99"/>
      <c r="E12" s="97" t="s">
        <v>63</v>
      </c>
      <c r="F12" s="97" t="s">
        <v>79</v>
      </c>
      <c r="G12" s="97" t="s">
        <v>14</v>
      </c>
      <c r="H12" s="97" t="s">
        <v>28</v>
      </c>
      <c r="I12" s="97" t="s">
        <v>33</v>
      </c>
      <c r="J12" s="108" t="s">
        <v>142</v>
      </c>
      <c r="K12" s="109" t="s">
        <v>140</v>
      </c>
    </row>
    <row r="13" spans="2:11" s="96" customFormat="1" ht="40" customHeight="1" x14ac:dyDescent="0.35">
      <c r="B13" s="94"/>
      <c r="C13" s="94"/>
      <c r="D13" s="100" t="s">
        <v>19</v>
      </c>
      <c r="E13" s="96" t="s">
        <v>64</v>
      </c>
      <c r="F13" s="97" t="s">
        <v>80</v>
      </c>
      <c r="G13" s="97" t="s">
        <v>14</v>
      </c>
      <c r="H13" s="97" t="s">
        <v>30</v>
      </c>
      <c r="I13" s="97" t="s">
        <v>34</v>
      </c>
      <c r="J13" s="108" t="s">
        <v>142</v>
      </c>
      <c r="K13" s="109" t="s">
        <v>140</v>
      </c>
    </row>
    <row r="14" spans="2:11" s="96" customFormat="1" ht="40" customHeight="1" x14ac:dyDescent="0.35">
      <c r="B14" s="94"/>
      <c r="C14" s="94"/>
      <c r="D14" s="101"/>
      <c r="E14" s="102" t="s">
        <v>65</v>
      </c>
      <c r="F14" s="97" t="s">
        <v>81</v>
      </c>
      <c r="G14" s="97" t="s">
        <v>14</v>
      </c>
      <c r="H14" s="97" t="s">
        <v>30</v>
      </c>
      <c r="I14" s="97" t="s">
        <v>34</v>
      </c>
      <c r="J14" s="108" t="s">
        <v>142</v>
      </c>
      <c r="K14" s="109" t="s">
        <v>140</v>
      </c>
    </row>
    <row r="15" spans="2:11" s="96" customFormat="1" ht="40" customHeight="1" x14ac:dyDescent="0.35">
      <c r="D15" s="103"/>
      <c r="E15" s="96" t="s">
        <v>68</v>
      </c>
      <c r="F15" s="97" t="s">
        <v>84</v>
      </c>
      <c r="G15" s="97" t="s">
        <v>14</v>
      </c>
      <c r="H15" s="97" t="s">
        <v>30</v>
      </c>
      <c r="I15" s="97" t="s">
        <v>34</v>
      </c>
      <c r="J15" s="108" t="s">
        <v>142</v>
      </c>
      <c r="K15" s="109" t="s">
        <v>140</v>
      </c>
    </row>
    <row r="16" spans="2:11" s="96" customFormat="1" ht="40" customHeight="1" x14ac:dyDescent="0.35">
      <c r="D16" s="100" t="s">
        <v>20</v>
      </c>
      <c r="E16" s="96" t="s">
        <v>69</v>
      </c>
      <c r="F16" s="97" t="s">
        <v>85</v>
      </c>
      <c r="G16" s="97" t="s">
        <v>14</v>
      </c>
      <c r="H16" s="97" t="s">
        <v>29</v>
      </c>
      <c r="I16" s="97" t="s">
        <v>35</v>
      </c>
      <c r="J16" s="108" t="s">
        <v>142</v>
      </c>
      <c r="K16" s="109" t="s">
        <v>140</v>
      </c>
    </row>
    <row r="17" spans="4:11" s="96" customFormat="1" ht="40" customHeight="1" x14ac:dyDescent="0.35">
      <c r="D17" s="95" t="s">
        <v>106</v>
      </c>
      <c r="E17" s="96" t="s">
        <v>70</v>
      </c>
      <c r="F17" s="97" t="s">
        <v>86</v>
      </c>
      <c r="G17" s="97" t="s">
        <v>14</v>
      </c>
      <c r="H17" s="97" t="s">
        <v>31</v>
      </c>
      <c r="I17" s="97" t="s">
        <v>36</v>
      </c>
      <c r="J17" s="108" t="s">
        <v>143</v>
      </c>
      <c r="K17" s="109" t="s">
        <v>140</v>
      </c>
    </row>
    <row r="18" spans="4:11" s="7" customFormat="1" ht="30" customHeight="1" x14ac:dyDescent="0.35">
      <c r="D18" s="62"/>
      <c r="E18" s="8"/>
      <c r="F18" s="8"/>
      <c r="G18" s="8"/>
      <c r="H18" s="8"/>
      <c r="I18" s="9"/>
      <c r="J18" s="64"/>
      <c r="K18" s="8"/>
    </row>
    <row r="19" spans="4:11" s="7" customFormat="1" ht="30" customHeight="1" x14ac:dyDescent="0.5">
      <c r="D19" s="116" t="s">
        <v>105</v>
      </c>
      <c r="E19" s="116"/>
      <c r="F19" s="116"/>
      <c r="G19" s="116"/>
      <c r="H19" s="116"/>
      <c r="I19" s="116"/>
      <c r="J19" s="116"/>
      <c r="K19" s="116"/>
    </row>
    <row r="20" spans="4:11" s="7" customFormat="1" ht="30" customHeight="1" x14ac:dyDescent="0.35">
      <c r="D20" s="118"/>
      <c r="E20" s="118"/>
      <c r="F20" s="118"/>
      <c r="G20" s="118"/>
      <c r="H20" s="118"/>
      <c r="I20" s="118"/>
      <c r="J20" s="118"/>
      <c r="K20" s="118"/>
    </row>
    <row r="21" spans="4:11" s="7" customFormat="1" ht="40" customHeight="1" x14ac:dyDescent="0.35">
      <c r="D21" s="104" t="s">
        <v>21</v>
      </c>
      <c r="E21" s="105" t="s">
        <v>9</v>
      </c>
      <c r="F21" s="105" t="s">
        <v>10</v>
      </c>
      <c r="G21" s="105" t="s">
        <v>11</v>
      </c>
      <c r="H21" s="105" t="s">
        <v>12</v>
      </c>
      <c r="I21" s="106" t="s">
        <v>13</v>
      </c>
      <c r="J21" s="107" t="s">
        <v>18</v>
      </c>
      <c r="K21" s="105" t="s">
        <v>7</v>
      </c>
    </row>
    <row r="22" spans="4:11" s="7" customFormat="1" ht="40" customHeight="1" x14ac:dyDescent="0.35">
      <c r="D22" s="95" t="s">
        <v>19</v>
      </c>
      <c r="E22" s="96" t="s">
        <v>55</v>
      </c>
      <c r="F22" s="97" t="s">
        <v>71</v>
      </c>
      <c r="G22" s="97" t="s">
        <v>14</v>
      </c>
      <c r="H22" s="97" t="s">
        <v>30</v>
      </c>
      <c r="I22" s="97" t="s">
        <v>34</v>
      </c>
      <c r="J22" s="108" t="s">
        <v>142</v>
      </c>
      <c r="K22" s="109" t="s">
        <v>140</v>
      </c>
    </row>
    <row r="23" spans="4:11" s="7" customFormat="1" ht="40" customHeight="1" x14ac:dyDescent="0.35">
      <c r="D23" s="95"/>
      <c r="E23" s="96" t="s">
        <v>66</v>
      </c>
      <c r="F23" s="97" t="s">
        <v>82</v>
      </c>
      <c r="G23" s="97" t="s">
        <v>14</v>
      </c>
      <c r="H23" s="97" t="s">
        <v>30</v>
      </c>
      <c r="I23" s="97" t="s">
        <v>34</v>
      </c>
      <c r="J23" s="108" t="s">
        <v>142</v>
      </c>
      <c r="K23" s="109" t="s">
        <v>140</v>
      </c>
    </row>
    <row r="24" spans="4:11" s="7" customFormat="1" ht="40" customHeight="1" x14ac:dyDescent="0.35">
      <c r="D24" s="95"/>
      <c r="E24" s="96" t="s">
        <v>67</v>
      </c>
      <c r="F24" s="97" t="s">
        <v>83</v>
      </c>
      <c r="G24" s="97" t="s">
        <v>14</v>
      </c>
      <c r="H24" s="97" t="s">
        <v>30</v>
      </c>
      <c r="I24" s="97" t="s">
        <v>34</v>
      </c>
      <c r="J24" s="108" t="s">
        <v>142</v>
      </c>
      <c r="K24" s="109" t="s">
        <v>140</v>
      </c>
    </row>
    <row r="25" spans="4:11" s="7" customFormat="1" ht="40" customHeight="1" x14ac:dyDescent="0.35">
      <c r="D25" s="95" t="s">
        <v>107</v>
      </c>
      <c r="E25" s="96" t="s">
        <v>56</v>
      </c>
      <c r="F25" s="97" t="s">
        <v>72</v>
      </c>
      <c r="G25" s="97" t="s">
        <v>14</v>
      </c>
      <c r="H25" s="97" t="s">
        <v>26</v>
      </c>
      <c r="I25" s="97" t="s">
        <v>32</v>
      </c>
      <c r="J25" s="108" t="s">
        <v>143</v>
      </c>
      <c r="K25" s="109" t="s">
        <v>140</v>
      </c>
    </row>
    <row r="26" spans="4:11" s="7" customFormat="1" ht="40" customHeight="1" x14ac:dyDescent="0.35">
      <c r="D26" s="95"/>
      <c r="E26" s="96" t="s">
        <v>57</v>
      </c>
      <c r="F26" s="97" t="s">
        <v>73</v>
      </c>
      <c r="G26" s="97" t="s">
        <v>14</v>
      </c>
      <c r="H26" s="97" t="s">
        <v>31</v>
      </c>
      <c r="I26" s="97" t="s">
        <v>36</v>
      </c>
      <c r="J26" s="108" t="s">
        <v>143</v>
      </c>
      <c r="K26" s="109" t="s">
        <v>140</v>
      </c>
    </row>
    <row r="27" spans="4:11" s="7" customFormat="1" x14ac:dyDescent="0.35">
      <c r="D27" s="63"/>
      <c r="E27"/>
      <c r="F27" s="8"/>
      <c r="G27" s="8"/>
      <c r="H27" s="8"/>
      <c r="I27" s="8"/>
      <c r="J27" s="64"/>
      <c r="K27" s="8"/>
    </row>
    <row r="28" spans="4:11" s="7" customFormat="1" x14ac:dyDescent="0.35">
      <c r="D28" s="10"/>
      <c r="E28" s="8"/>
      <c r="F28" s="8"/>
      <c r="G28" s="8"/>
      <c r="H28" s="8"/>
      <c r="I28" s="9"/>
      <c r="J28" s="64"/>
      <c r="K28" s="8"/>
    </row>
    <row r="29" spans="4:11" s="7" customFormat="1" ht="114.75" customHeight="1" x14ac:dyDescent="0.35">
      <c r="D29" s="119" t="s">
        <v>103</v>
      </c>
      <c r="E29" s="119"/>
      <c r="F29" s="119"/>
      <c r="G29" s="119"/>
      <c r="H29" s="119"/>
      <c r="I29" s="119"/>
      <c r="J29" s="119"/>
      <c r="K29" s="119"/>
    </row>
    <row r="30" spans="4:11" s="7" customFormat="1" ht="34.5" customHeight="1" x14ac:dyDescent="0.35">
      <c r="D30" s="10" t="s">
        <v>112</v>
      </c>
      <c r="E30" s="8"/>
      <c r="F30" s="8"/>
      <c r="G30" s="8"/>
      <c r="H30" s="8"/>
      <c r="I30" s="9"/>
      <c r="J30" s="64"/>
      <c r="K30" s="8"/>
    </row>
    <row r="31" spans="4:11" s="7" customFormat="1" ht="30" customHeight="1" x14ac:dyDescent="0.35">
      <c r="D31" s="10"/>
      <c r="E31" s="8"/>
      <c r="F31" s="8"/>
      <c r="G31" s="8"/>
      <c r="H31" s="8"/>
      <c r="I31" s="9"/>
      <c r="J31" s="64"/>
      <c r="K31" s="8"/>
    </row>
    <row r="32" spans="4:11" s="7" customFormat="1" ht="30" customHeight="1" x14ac:dyDescent="0.35">
      <c r="D32" s="10"/>
      <c r="E32" s="8"/>
      <c r="F32" s="8"/>
      <c r="G32" s="8"/>
      <c r="H32" s="8"/>
      <c r="I32" s="9"/>
      <c r="J32" s="64"/>
      <c r="K32" s="8"/>
    </row>
    <row r="33" spans="4:11" s="7" customFormat="1" ht="37.5" customHeight="1" x14ac:dyDescent="0.35">
      <c r="D33" s="10"/>
      <c r="E33" s="8"/>
      <c r="F33" s="8"/>
      <c r="G33" s="8"/>
      <c r="H33" s="8"/>
      <c r="I33" s="9"/>
      <c r="J33" s="64"/>
      <c r="K33" s="8"/>
    </row>
    <row r="34" spans="4:11" s="7" customFormat="1" ht="30" customHeight="1" x14ac:dyDescent="0.35">
      <c r="D34" s="10"/>
      <c r="E34" s="8"/>
      <c r="F34" s="8"/>
      <c r="G34" s="8"/>
      <c r="H34" s="8"/>
      <c r="I34" s="9"/>
      <c r="J34" s="64"/>
      <c r="K34" s="8"/>
    </row>
    <row r="35" spans="4:11" ht="30" customHeight="1" x14ac:dyDescent="0.35"/>
    <row r="38" spans="4:11" ht="102.75" customHeight="1" x14ac:dyDescent="0.35"/>
    <row r="39" spans="4:11" ht="40.5" customHeight="1" x14ac:dyDescent="0.35"/>
    <row r="40" spans="4:11" ht="19.5" customHeight="1" x14ac:dyDescent="0.35"/>
  </sheetData>
  <mergeCells count="5">
    <mergeCell ref="D4:K4"/>
    <mergeCell ref="D5:K5"/>
    <mergeCell ref="D19:K19"/>
    <mergeCell ref="D20:K20"/>
    <mergeCell ref="D29:K29"/>
  </mergeCells>
  <pageMargins left="0.7" right="0.7" top="0.75" bottom="0.75" header="0.3" footer="0.3"/>
  <pageSetup paperSize="9" scale="50" orientation="landscape" r:id="rId1"/>
  <rowBreaks count="1" manualBreakCount="1">
    <brk id="18"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70" zoomScaleNormal="70" workbookViewId="0"/>
  </sheetViews>
  <sheetFormatPr defaultRowHeight="14.5" x14ac:dyDescent="0.35"/>
  <cols>
    <col min="1" max="1" width="6" customWidth="1"/>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138</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114</v>
      </c>
      <c r="E3" s="13"/>
      <c r="F3" s="13"/>
      <c r="G3" s="13"/>
      <c r="H3" s="13"/>
      <c r="I3" s="13"/>
      <c r="J3" s="13" t="s">
        <v>115</v>
      </c>
      <c r="L3" s="13"/>
      <c r="M3" s="13"/>
      <c r="N3" s="13"/>
      <c r="O3" s="13"/>
      <c r="P3" s="13"/>
      <c r="Q3" s="13"/>
      <c r="R3" s="13"/>
    </row>
    <row r="4" spans="4:22" ht="15.5" x14ac:dyDescent="0.35">
      <c r="D4" s="28" t="s">
        <v>124</v>
      </c>
      <c r="E4" s="28"/>
      <c r="F4" s="28"/>
      <c r="G4" s="28"/>
      <c r="H4" s="28"/>
      <c r="I4" s="28"/>
      <c r="J4" s="28" t="s">
        <v>125</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1"/>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22" t="s">
        <v>126</v>
      </c>
      <c r="E24" s="122"/>
      <c r="F24" s="122"/>
      <c r="G24" s="122"/>
      <c r="H24" s="122"/>
      <c r="I24" s="122"/>
      <c r="J24" s="122"/>
      <c r="K24" s="122"/>
      <c r="L24" s="122"/>
      <c r="M24" s="72"/>
      <c r="N24" s="67"/>
      <c r="O24" s="67"/>
      <c r="P24" s="48"/>
      <c r="Q24" s="12"/>
    </row>
    <row r="25" spans="4:18" x14ac:dyDescent="0.35">
      <c r="D25" s="12"/>
      <c r="E25" s="12"/>
      <c r="F25" s="12"/>
      <c r="G25" s="12"/>
      <c r="H25" s="12"/>
      <c r="I25" s="12"/>
      <c r="J25" s="12"/>
      <c r="K25" s="12"/>
      <c r="L25" s="12"/>
      <c r="M25" s="12"/>
      <c r="N25" s="12"/>
      <c r="O25" s="12"/>
      <c r="P25" s="12"/>
      <c r="Q25" s="12"/>
    </row>
    <row r="26" spans="4:18" ht="15.5" x14ac:dyDescent="0.35">
      <c r="D26" s="33" t="s">
        <v>138</v>
      </c>
      <c r="E26" s="33"/>
      <c r="F26" s="33"/>
      <c r="G26" s="33"/>
      <c r="H26" s="33"/>
      <c r="I26" s="33"/>
      <c r="J26" s="33"/>
      <c r="K26" s="33"/>
      <c r="L26" s="33"/>
      <c r="M26" s="33"/>
      <c r="N26" s="33"/>
      <c r="O26" s="33"/>
      <c r="P26" s="33"/>
      <c r="Q26" s="12"/>
    </row>
    <row r="27" spans="4:18" x14ac:dyDescent="0.35">
      <c r="D27" s="34" t="s">
        <v>137</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40</v>
      </c>
      <c r="R28" s="12"/>
    </row>
    <row r="29" spans="4:18" x14ac:dyDescent="0.35">
      <c r="D29" s="16" t="s">
        <v>1</v>
      </c>
      <c r="E29" s="17"/>
      <c r="F29" s="17"/>
      <c r="G29" s="17"/>
      <c r="H29" s="17"/>
      <c r="I29" s="17"/>
      <c r="J29" s="17"/>
      <c r="K29" s="17"/>
      <c r="L29" s="17"/>
      <c r="M29" s="17"/>
      <c r="N29" s="17"/>
      <c r="O29" s="17"/>
      <c r="P29" s="17"/>
      <c r="Q29" s="37"/>
      <c r="R29" s="12"/>
    </row>
    <row r="30" spans="4:18" x14ac:dyDescent="0.35">
      <c r="D30" s="47" t="s">
        <v>38</v>
      </c>
      <c r="E30" s="23">
        <v>95044</v>
      </c>
      <c r="F30" s="23">
        <v>97859</v>
      </c>
      <c r="G30" s="23">
        <v>101037</v>
      </c>
      <c r="H30" s="23">
        <v>104628</v>
      </c>
      <c r="I30" s="23">
        <v>108477</v>
      </c>
      <c r="J30" s="23">
        <v>112439</v>
      </c>
      <c r="K30" s="23">
        <v>116721</v>
      </c>
      <c r="L30" s="23">
        <v>121368</v>
      </c>
      <c r="M30" s="23">
        <v>125979</v>
      </c>
      <c r="N30" s="23">
        <v>130639</v>
      </c>
      <c r="O30" s="23">
        <v>135133</v>
      </c>
      <c r="P30" s="23">
        <v>139240</v>
      </c>
      <c r="Q30" s="35"/>
      <c r="R30" s="18"/>
    </row>
    <row r="31" spans="4:18" x14ac:dyDescent="0.35">
      <c r="D31" s="47" t="s">
        <v>3</v>
      </c>
      <c r="E31" s="23">
        <v>767128</v>
      </c>
      <c r="F31" s="23">
        <v>786630</v>
      </c>
      <c r="G31" s="23">
        <v>808038</v>
      </c>
      <c r="H31" s="23">
        <v>829444</v>
      </c>
      <c r="I31" s="23">
        <v>850882</v>
      </c>
      <c r="J31" s="23">
        <v>863945</v>
      </c>
      <c r="K31" s="23">
        <v>861938</v>
      </c>
      <c r="L31" s="23">
        <v>852511</v>
      </c>
      <c r="M31" s="23">
        <v>847662</v>
      </c>
      <c r="N31" s="23">
        <v>851559</v>
      </c>
      <c r="O31" s="23">
        <v>859520</v>
      </c>
      <c r="P31" s="23">
        <v>869006</v>
      </c>
      <c r="Q31" s="35"/>
      <c r="R31" s="12"/>
    </row>
    <row r="32" spans="4:18" x14ac:dyDescent="0.35">
      <c r="D32" s="47"/>
      <c r="E32" s="23"/>
      <c r="F32" s="23"/>
      <c r="G32" s="23"/>
      <c r="H32" s="23"/>
      <c r="I32" s="23"/>
      <c r="J32" s="23"/>
      <c r="K32" s="23"/>
      <c r="L32" s="23"/>
      <c r="M32" s="23"/>
      <c r="N32" s="23"/>
      <c r="O32" s="23"/>
      <c r="P32" s="23"/>
      <c r="Q32" s="38"/>
      <c r="R32" s="12"/>
    </row>
    <row r="33" spans="2:19" x14ac:dyDescent="0.35">
      <c r="D33" s="16" t="s">
        <v>50</v>
      </c>
      <c r="E33" s="17"/>
      <c r="F33" s="17"/>
      <c r="G33" s="17"/>
      <c r="H33" s="17"/>
      <c r="I33" s="17"/>
      <c r="J33" s="17"/>
      <c r="K33" s="17"/>
      <c r="L33" s="17"/>
      <c r="M33" s="17"/>
      <c r="N33" s="17"/>
      <c r="O33" s="17"/>
      <c r="P33" s="17"/>
      <c r="Q33" s="37"/>
      <c r="R33" s="12"/>
    </row>
    <row r="34" spans="2:19" x14ac:dyDescent="0.35">
      <c r="D34" s="59" t="s">
        <v>51</v>
      </c>
      <c r="E34" s="23">
        <v>133950.25</v>
      </c>
      <c r="F34" s="23">
        <v>137434.5</v>
      </c>
      <c r="G34" s="23">
        <v>145277.25</v>
      </c>
      <c r="H34" s="23">
        <v>148656.25</v>
      </c>
      <c r="I34" s="23">
        <v>152737.25</v>
      </c>
      <c r="J34" s="23">
        <v>158197.25</v>
      </c>
      <c r="K34" s="23">
        <v>163935</v>
      </c>
      <c r="L34" s="23">
        <v>168292</v>
      </c>
      <c r="M34" s="23">
        <v>172352</v>
      </c>
      <c r="N34" s="23">
        <v>173425</v>
      </c>
      <c r="O34" s="27">
        <f>SUM(O38:O43)</f>
        <v>139841</v>
      </c>
      <c r="P34" s="27">
        <f>SUM(P38:P43)</f>
        <v>143085</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ht="17.25" customHeight="1" x14ac:dyDescent="0.35">
      <c r="D38" s="89" t="s">
        <v>91</v>
      </c>
      <c r="E38" s="27">
        <v>77578</v>
      </c>
      <c r="F38" s="27">
        <v>81377</v>
      </c>
      <c r="G38" s="27">
        <v>88156</v>
      </c>
      <c r="H38" s="27">
        <v>90569</v>
      </c>
      <c r="I38" s="27">
        <v>94822</v>
      </c>
      <c r="J38" s="27">
        <v>98500</v>
      </c>
      <c r="K38" s="27">
        <v>102005</v>
      </c>
      <c r="L38" s="27">
        <v>105539</v>
      </c>
      <c r="M38" s="27">
        <v>108967</v>
      </c>
      <c r="N38" s="27">
        <v>111047</v>
      </c>
      <c r="O38" s="27">
        <v>113167</v>
      </c>
      <c r="P38" s="27">
        <v>116154</v>
      </c>
      <c r="Q38" s="38">
        <f>P38</f>
        <v>116154</v>
      </c>
      <c r="R38" s="21" t="s">
        <v>8</v>
      </c>
      <c r="S38" s="2" t="s">
        <v>140</v>
      </c>
    </row>
    <row r="39" spans="2:19" ht="22.5" customHeight="1" x14ac:dyDescent="0.35">
      <c r="D39" s="89" t="s">
        <v>90</v>
      </c>
      <c r="E39" s="27">
        <v>21994</v>
      </c>
      <c r="F39" s="27">
        <v>21865</v>
      </c>
      <c r="G39" s="27">
        <v>21763</v>
      </c>
      <c r="H39" s="27">
        <v>21632</v>
      </c>
      <c r="I39" s="27">
        <v>21207</v>
      </c>
      <c r="J39" s="27">
        <v>21186</v>
      </c>
      <c r="K39" s="27">
        <v>20842</v>
      </c>
      <c r="L39" s="27">
        <v>20754</v>
      </c>
      <c r="M39" s="27">
        <v>20660</v>
      </c>
      <c r="N39" s="27">
        <v>19739</v>
      </c>
      <c r="O39" s="27" t="s">
        <v>139</v>
      </c>
      <c r="P39" s="27" t="s">
        <v>139</v>
      </c>
      <c r="Q39" s="38">
        <v>19739</v>
      </c>
      <c r="R39" s="21" t="s">
        <v>8</v>
      </c>
      <c r="S39" s="2" t="s">
        <v>140</v>
      </c>
    </row>
    <row r="40" spans="2:19" ht="17.25" customHeight="1" x14ac:dyDescent="0.35">
      <c r="D40" s="89" t="s">
        <v>113</v>
      </c>
      <c r="E40" s="27">
        <v>14105</v>
      </c>
      <c r="F40" s="27">
        <v>13788</v>
      </c>
      <c r="G40" s="27">
        <v>14532</v>
      </c>
      <c r="H40" s="27">
        <v>15132</v>
      </c>
      <c r="I40" s="27">
        <v>15814</v>
      </c>
      <c r="J40" s="27">
        <v>17076</v>
      </c>
      <c r="K40" s="27">
        <v>18754</v>
      </c>
      <c r="L40" s="27">
        <v>19157</v>
      </c>
      <c r="M40" s="27">
        <v>19430</v>
      </c>
      <c r="N40" s="27">
        <v>19359</v>
      </c>
      <c r="O40" s="27">
        <v>19392</v>
      </c>
      <c r="P40" s="27">
        <v>19541</v>
      </c>
      <c r="Q40" s="38">
        <f>P40</f>
        <v>19541</v>
      </c>
      <c r="R40" s="21"/>
      <c r="S40" s="2" t="s">
        <v>140</v>
      </c>
    </row>
    <row r="41" spans="2:19" x14ac:dyDescent="0.35">
      <c r="D41" s="89" t="s">
        <v>87</v>
      </c>
      <c r="E41" s="27">
        <v>15122</v>
      </c>
      <c r="F41" s="27">
        <v>15195</v>
      </c>
      <c r="G41" s="27">
        <v>15417</v>
      </c>
      <c r="H41" s="27">
        <v>15684</v>
      </c>
      <c r="I41" s="27">
        <v>15089</v>
      </c>
      <c r="J41" s="27">
        <v>15324</v>
      </c>
      <c r="K41" s="27">
        <v>15370</v>
      </c>
      <c r="L41" s="27">
        <v>15770</v>
      </c>
      <c r="M41" s="27">
        <v>15901</v>
      </c>
      <c r="N41" s="27">
        <v>15940</v>
      </c>
      <c r="O41" s="27" t="s">
        <v>139</v>
      </c>
      <c r="P41" s="27" t="s">
        <v>139</v>
      </c>
      <c r="Q41" s="38">
        <v>15940</v>
      </c>
      <c r="R41" s="21"/>
      <c r="S41" s="2" t="s">
        <v>140</v>
      </c>
    </row>
    <row r="42" spans="2:19" ht="32.25" customHeight="1" x14ac:dyDescent="0.35">
      <c r="D42" s="89" t="s">
        <v>88</v>
      </c>
      <c r="E42" s="27">
        <v>2777</v>
      </c>
      <c r="F42" s="27">
        <v>2760</v>
      </c>
      <c r="G42" s="27">
        <v>2852</v>
      </c>
      <c r="H42" s="27">
        <v>2965</v>
      </c>
      <c r="I42" s="27">
        <v>3057</v>
      </c>
      <c r="J42" s="27">
        <v>3258</v>
      </c>
      <c r="K42" s="27">
        <v>3930</v>
      </c>
      <c r="L42" s="27">
        <v>3921</v>
      </c>
      <c r="M42" s="27">
        <v>4080</v>
      </c>
      <c r="N42" s="27">
        <v>3909</v>
      </c>
      <c r="O42" s="27">
        <v>3480</v>
      </c>
      <c r="P42" s="27">
        <v>3453</v>
      </c>
      <c r="Q42" s="38">
        <f>P42</f>
        <v>3453</v>
      </c>
      <c r="R42" s="21"/>
      <c r="S42" s="2" t="s">
        <v>140</v>
      </c>
    </row>
    <row r="43" spans="2:19" ht="16.5" customHeight="1" x14ac:dyDescent="0.35">
      <c r="D43" s="89" t="s">
        <v>89</v>
      </c>
      <c r="E43" s="27">
        <v>2374.25</v>
      </c>
      <c r="F43" s="27">
        <v>2449.5</v>
      </c>
      <c r="G43" s="27">
        <v>2557.25</v>
      </c>
      <c r="H43" s="27">
        <v>2674.25</v>
      </c>
      <c r="I43" s="27">
        <v>2748.25</v>
      </c>
      <c r="J43" s="27">
        <v>2853.25</v>
      </c>
      <c r="K43" s="27">
        <v>3034</v>
      </c>
      <c r="L43" s="27">
        <v>3151</v>
      </c>
      <c r="M43" s="27">
        <v>3314</v>
      </c>
      <c r="N43" s="27">
        <v>3431</v>
      </c>
      <c r="O43" s="27">
        <v>3802</v>
      </c>
      <c r="P43" s="27">
        <v>3937</v>
      </c>
      <c r="Q43" s="38">
        <f>P43</f>
        <v>3937</v>
      </c>
      <c r="R43" s="21"/>
      <c r="S43" s="2" t="s">
        <v>140</v>
      </c>
    </row>
    <row r="44" spans="2:19" hidden="1" x14ac:dyDescent="0.35">
      <c r="D44" s="44"/>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44"/>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47"/>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47"/>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47"/>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47"/>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47"/>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47"/>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47"/>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47"/>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47"/>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47"/>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47"/>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47"/>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47"/>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47"/>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47"/>
      <c r="E62" s="23"/>
      <c r="F62" s="23"/>
      <c r="G62" s="23"/>
      <c r="H62" s="23"/>
      <c r="I62" s="23"/>
      <c r="J62" s="23"/>
      <c r="K62" s="23"/>
      <c r="L62" s="23"/>
      <c r="M62" s="23"/>
      <c r="N62" s="23"/>
      <c r="O62" s="23"/>
      <c r="P62" s="23"/>
      <c r="Q62" s="38"/>
      <c r="R62" s="21"/>
      <c r="S62" s="2"/>
    </row>
    <row r="63" spans="4:19" x14ac:dyDescent="0.35">
      <c r="D63" s="17" t="s">
        <v>37</v>
      </c>
      <c r="E63" s="22"/>
      <c r="F63" s="22"/>
      <c r="G63" s="22"/>
      <c r="H63" s="22"/>
      <c r="I63" s="22"/>
      <c r="J63" s="22"/>
      <c r="K63" s="22"/>
      <c r="L63" s="22"/>
      <c r="M63" s="22"/>
      <c r="N63" s="22"/>
      <c r="O63" s="22"/>
      <c r="P63" s="22"/>
      <c r="Q63" s="41"/>
      <c r="R63" s="21"/>
      <c r="S63" s="2"/>
    </row>
    <row r="64" spans="4:19" ht="15" customHeight="1" x14ac:dyDescent="0.35">
      <c r="D64" s="47" t="s">
        <v>91</v>
      </c>
      <c r="E64" s="52">
        <v>57.915532072541851</v>
      </c>
      <c r="F64" s="52">
        <v>59.211478922686808</v>
      </c>
      <c r="G64" s="52">
        <v>60.681214711869892</v>
      </c>
      <c r="H64" s="52">
        <v>60.925120874500735</v>
      </c>
      <c r="I64" s="52">
        <v>62.081777693391757</v>
      </c>
      <c r="J64" s="52">
        <v>62.26404062017513</v>
      </c>
      <c r="K64" s="52">
        <v>62.222832220087234</v>
      </c>
      <c r="L64" s="52">
        <v>62.711834192950342</v>
      </c>
      <c r="M64" s="52">
        <v>63.223519309320466</v>
      </c>
      <c r="N64" s="52">
        <v>64.03171399740522</v>
      </c>
      <c r="O64" s="52">
        <f>O38/O$34*100</f>
        <v>80.92547965189037</v>
      </c>
      <c r="P64" s="52">
        <f>P38/P$34*100</f>
        <v>81.178320578677017</v>
      </c>
      <c r="Q64" s="42"/>
      <c r="R64" s="18" t="s">
        <v>8</v>
      </c>
      <c r="S64" s="2"/>
    </row>
    <row r="65" spans="4:19" x14ac:dyDescent="0.35">
      <c r="D65" s="47" t="s">
        <v>90</v>
      </c>
      <c r="E65" s="52">
        <v>16.41952889225664</v>
      </c>
      <c r="F65" s="52">
        <v>15.909396839949212</v>
      </c>
      <c r="G65" s="52">
        <v>14.980322108244753</v>
      </c>
      <c r="H65" s="52">
        <v>14.551692243010301</v>
      </c>
      <c r="I65" s="52">
        <v>13.884628667859348</v>
      </c>
      <c r="J65" s="52">
        <v>13.392141772375943</v>
      </c>
      <c r="K65" s="52">
        <v>12.713575502485741</v>
      </c>
      <c r="L65" s="52">
        <v>12.332136999976232</v>
      </c>
      <c r="M65" s="52">
        <v>11.987096175269217</v>
      </c>
      <c r="N65" s="52">
        <v>11.381865359665563</v>
      </c>
      <c r="O65" s="52" t="s">
        <v>39</v>
      </c>
      <c r="P65" s="52" t="s">
        <v>39</v>
      </c>
      <c r="Q65" s="42"/>
      <c r="R65" s="18" t="s">
        <v>8</v>
      </c>
      <c r="S65" s="2"/>
    </row>
    <row r="66" spans="4:19" x14ac:dyDescent="0.35">
      <c r="D66" s="47" t="s">
        <v>113</v>
      </c>
      <c r="E66" s="52">
        <v>10.530028872659813</v>
      </c>
      <c r="F66" s="52">
        <v>10.032415441537605</v>
      </c>
      <c r="G66" s="52">
        <v>10.00294264931364</v>
      </c>
      <c r="H66" s="52">
        <v>10.179188564221148</v>
      </c>
      <c r="I66" s="52">
        <v>10.353728379946608</v>
      </c>
      <c r="J66" s="52">
        <v>10.794119366803152</v>
      </c>
      <c r="K66" s="52">
        <v>11.439899960350139</v>
      </c>
      <c r="L66" s="52">
        <v>11.38319112019585</v>
      </c>
      <c r="M66" s="52">
        <v>11.273440401039734</v>
      </c>
      <c r="N66" s="52">
        <v>11.162750468502235</v>
      </c>
      <c r="O66" s="52">
        <f t="shared" ref="O66:P66" si="0">O40/O$34*100</f>
        <v>13.867177723271428</v>
      </c>
      <c r="P66" s="52">
        <f t="shared" si="0"/>
        <v>13.656917217038822</v>
      </c>
      <c r="Q66" s="42"/>
      <c r="R66" s="18"/>
      <c r="S66" s="2"/>
    </row>
    <row r="67" spans="4:19" x14ac:dyDescent="0.35">
      <c r="D67" s="47" t="s">
        <v>87</v>
      </c>
      <c r="E67" s="52">
        <v>11.289265977480445</v>
      </c>
      <c r="F67" s="52">
        <v>11.056175851041768</v>
      </c>
      <c r="G67" s="52">
        <v>10.612122682663665</v>
      </c>
      <c r="H67" s="52">
        <v>10.550515030481396</v>
      </c>
      <c r="I67" s="52">
        <v>9.8790570080317668</v>
      </c>
      <c r="J67" s="52">
        <v>9.6866412026757729</v>
      </c>
      <c r="K67" s="52">
        <v>9.3756671851648523</v>
      </c>
      <c r="L67" s="52">
        <v>9.3706177358400886</v>
      </c>
      <c r="M67" s="52">
        <v>9.2258865577422959</v>
      </c>
      <c r="N67" s="52">
        <v>9.1912930661669314</v>
      </c>
      <c r="O67" s="52" t="s">
        <v>39</v>
      </c>
      <c r="P67" s="52" t="s">
        <v>39</v>
      </c>
      <c r="Q67" s="42"/>
      <c r="R67" s="18"/>
      <c r="S67" s="2"/>
    </row>
    <row r="68" spans="4:19" x14ac:dyDescent="0.35">
      <c r="D68" s="47" t="s">
        <v>88</v>
      </c>
      <c r="E68" s="52">
        <v>2.0731577581975396</v>
      </c>
      <c r="F68" s="52">
        <v>2.0082293747203215</v>
      </c>
      <c r="G68" s="52">
        <v>1.9631428871347716</v>
      </c>
      <c r="H68" s="52">
        <v>1.9945343704015135</v>
      </c>
      <c r="I68" s="52">
        <v>2.0014763916464386</v>
      </c>
      <c r="J68" s="52">
        <v>2.0594542572642696</v>
      </c>
      <c r="K68" s="52">
        <v>2.397291609479367</v>
      </c>
      <c r="L68" s="52">
        <v>2.3298790197989208</v>
      </c>
      <c r="M68" s="52">
        <v>2.3672484218343852</v>
      </c>
      <c r="N68" s="52">
        <v>2.2540002883090673</v>
      </c>
      <c r="O68" s="52">
        <f t="shared" ref="O68:P68" si="1">O42/O$34*100</f>
        <v>2.4885405567751944</v>
      </c>
      <c r="P68" s="52">
        <f t="shared" si="1"/>
        <v>2.4132508648705318</v>
      </c>
      <c r="Q68" s="42"/>
      <c r="R68" s="18"/>
      <c r="S68" s="2"/>
    </row>
    <row r="69" spans="4:19" x14ac:dyDescent="0.35">
      <c r="D69" s="47" t="s">
        <v>89</v>
      </c>
      <c r="E69" s="52">
        <v>1.7724864268637051</v>
      </c>
      <c r="F69" s="52">
        <v>1.7823035700642851</v>
      </c>
      <c r="G69" s="52">
        <v>1.76025496077328</v>
      </c>
      <c r="H69" s="52">
        <v>1.7989489173849065</v>
      </c>
      <c r="I69" s="52">
        <v>1.7993318591240839</v>
      </c>
      <c r="J69" s="52">
        <v>1.8036027807057331</v>
      </c>
      <c r="K69" s="52">
        <v>1.8507335224326713</v>
      </c>
      <c r="L69" s="52">
        <v>1.8723409312385613</v>
      </c>
      <c r="M69" s="52">
        <v>1.92280913479391</v>
      </c>
      <c r="N69" s="52">
        <v>1.9783768199509875</v>
      </c>
      <c r="O69" s="52">
        <f t="shared" ref="O69:P69" si="2">O43/O$34*100</f>
        <v>2.7188020680630141</v>
      </c>
      <c r="P69" s="52">
        <f t="shared" si="2"/>
        <v>2.7515113394136352</v>
      </c>
      <c r="Q69" s="42"/>
      <c r="R69" s="18"/>
      <c r="S69" s="2"/>
    </row>
    <row r="70" spans="4:19" hidden="1" x14ac:dyDescent="0.35">
      <c r="D70" s="47">
        <v>0</v>
      </c>
      <c r="E70" s="52" t="e">
        <v>#N/A</v>
      </c>
      <c r="F70" s="52" t="e">
        <v>#N/A</v>
      </c>
      <c r="G70" s="52" t="e">
        <v>#N/A</v>
      </c>
      <c r="H70" s="52" t="e">
        <v>#N/A</v>
      </c>
      <c r="I70" s="52" t="e">
        <v>#N/A</v>
      </c>
      <c r="J70" s="52" t="e">
        <v>#N/A</v>
      </c>
      <c r="K70" s="52" t="e">
        <v>#N/A</v>
      </c>
      <c r="L70" s="52" t="e">
        <v>#N/A</v>
      </c>
      <c r="M70" s="52" t="e">
        <v>#N/A</v>
      </c>
      <c r="N70" s="52" t="e">
        <v>#N/A</v>
      </c>
      <c r="O70" s="52" t="s">
        <v>39</v>
      </c>
      <c r="P70" s="52" t="s">
        <v>39</v>
      </c>
      <c r="Q70" s="42"/>
      <c r="R70" s="18"/>
      <c r="S70" s="2"/>
    </row>
    <row r="71" spans="4:19" hidden="1" x14ac:dyDescent="0.35">
      <c r="D71" s="47">
        <v>0</v>
      </c>
      <c r="E71" s="52" t="e">
        <v>#N/A</v>
      </c>
      <c r="F71" s="52" t="e">
        <v>#N/A</v>
      </c>
      <c r="G71" s="52" t="e">
        <v>#N/A</v>
      </c>
      <c r="H71" s="52" t="e">
        <v>#N/A</v>
      </c>
      <c r="I71" s="52" t="e">
        <v>#N/A</v>
      </c>
      <c r="J71" s="52" t="e">
        <v>#N/A</v>
      </c>
      <c r="K71" s="52" t="e">
        <v>#N/A</v>
      </c>
      <c r="L71" s="52" t="e">
        <v>#N/A</v>
      </c>
      <c r="M71" s="52" t="e">
        <v>#N/A</v>
      </c>
      <c r="N71" s="52" t="e">
        <v>#N/A</v>
      </c>
      <c r="O71" s="52" t="s">
        <v>39</v>
      </c>
      <c r="P71" s="52" t="s">
        <v>39</v>
      </c>
      <c r="Q71" s="42"/>
      <c r="R71" s="21"/>
      <c r="S71" s="2"/>
    </row>
    <row r="72" spans="4:19" hidden="1" x14ac:dyDescent="0.35">
      <c r="D72" s="60">
        <v>0</v>
      </c>
      <c r="E72" s="52" t="e">
        <v>#N/A</v>
      </c>
      <c r="F72" s="52" t="e">
        <v>#N/A</v>
      </c>
      <c r="G72" s="52" t="e">
        <v>#N/A</v>
      </c>
      <c r="H72" s="52" t="e">
        <v>#N/A</v>
      </c>
      <c r="I72" s="52" t="e">
        <v>#N/A</v>
      </c>
      <c r="J72" s="52" t="e">
        <v>#N/A</v>
      </c>
      <c r="K72" s="52" t="e">
        <v>#N/A</v>
      </c>
      <c r="L72" s="52" t="e">
        <v>#N/A</v>
      </c>
      <c r="M72" s="52" t="e">
        <v>#N/A</v>
      </c>
      <c r="N72" s="52" t="e">
        <v>#N/A</v>
      </c>
      <c r="O72" s="52" t="s">
        <v>39</v>
      </c>
      <c r="P72" s="52" t="s">
        <v>39</v>
      </c>
      <c r="Q72" s="42"/>
      <c r="R72" s="2"/>
    </row>
    <row r="73" spans="4:19" hidden="1" x14ac:dyDescent="0.35">
      <c r="D73" s="60">
        <v>0</v>
      </c>
      <c r="E73" s="52" t="e">
        <v>#N/A</v>
      </c>
      <c r="F73" s="52" t="e">
        <v>#N/A</v>
      </c>
      <c r="G73" s="52" t="e">
        <v>#N/A</v>
      </c>
      <c r="H73" s="52" t="e">
        <v>#N/A</v>
      </c>
      <c r="I73" s="52" t="e">
        <v>#N/A</v>
      </c>
      <c r="J73" s="52" t="e">
        <v>#N/A</v>
      </c>
      <c r="K73" s="52" t="e">
        <v>#N/A</v>
      </c>
      <c r="L73" s="52" t="e">
        <v>#N/A</v>
      </c>
      <c r="M73" s="52" t="e">
        <v>#N/A</v>
      </c>
      <c r="N73" s="52" t="e">
        <v>#N/A</v>
      </c>
      <c r="O73" s="52" t="s">
        <v>39</v>
      </c>
      <c r="P73" s="52" t="s">
        <v>39</v>
      </c>
      <c r="Q73" s="42"/>
      <c r="R73" s="2"/>
    </row>
    <row r="74" spans="4:19" hidden="1" x14ac:dyDescent="0.35">
      <c r="D74" s="60">
        <v>0</v>
      </c>
      <c r="E74" s="52" t="e">
        <v>#N/A</v>
      </c>
      <c r="F74" s="52" t="e">
        <v>#N/A</v>
      </c>
      <c r="G74" s="52" t="e">
        <v>#N/A</v>
      </c>
      <c r="H74" s="52" t="e">
        <v>#N/A</v>
      </c>
      <c r="I74" s="52" t="e">
        <v>#N/A</v>
      </c>
      <c r="J74" s="52" t="e">
        <v>#N/A</v>
      </c>
      <c r="K74" s="52" t="e">
        <v>#N/A</v>
      </c>
      <c r="L74" s="52" t="e">
        <v>#N/A</v>
      </c>
      <c r="M74" s="52" t="e">
        <v>#N/A</v>
      </c>
      <c r="N74" s="52" t="e">
        <v>#N/A</v>
      </c>
      <c r="O74" s="52" t="s">
        <v>39</v>
      </c>
      <c r="P74" s="52" t="s">
        <v>39</v>
      </c>
      <c r="Q74" s="42"/>
      <c r="R74" s="2"/>
    </row>
    <row r="75" spans="4:19" hidden="1" x14ac:dyDescent="0.35">
      <c r="D75" s="60">
        <v>0</v>
      </c>
      <c r="E75" s="52" t="e">
        <v>#N/A</v>
      </c>
      <c r="F75" s="52" t="e">
        <v>#N/A</v>
      </c>
      <c r="G75" s="52" t="e">
        <v>#N/A</v>
      </c>
      <c r="H75" s="52" t="e">
        <v>#N/A</v>
      </c>
      <c r="I75" s="52" t="e">
        <v>#N/A</v>
      </c>
      <c r="J75" s="52" t="e">
        <v>#N/A</v>
      </c>
      <c r="K75" s="52" t="e">
        <v>#N/A</v>
      </c>
      <c r="L75" s="52" t="e">
        <v>#N/A</v>
      </c>
      <c r="M75" s="52" t="e">
        <v>#N/A</v>
      </c>
      <c r="N75" s="52" t="e">
        <v>#N/A</v>
      </c>
      <c r="O75" s="52" t="s">
        <v>39</v>
      </c>
      <c r="P75" s="52" t="s">
        <v>39</v>
      </c>
      <c r="Q75" s="42"/>
      <c r="R75" s="2"/>
    </row>
    <row r="76" spans="4:19" hidden="1" x14ac:dyDescent="0.35">
      <c r="D76" s="60">
        <v>0</v>
      </c>
      <c r="E76" s="52" t="e">
        <v>#N/A</v>
      </c>
      <c r="F76" s="52" t="e">
        <v>#N/A</v>
      </c>
      <c r="G76" s="52" t="e">
        <v>#N/A</v>
      </c>
      <c r="H76" s="52" t="e">
        <v>#N/A</v>
      </c>
      <c r="I76" s="52" t="e">
        <v>#N/A</v>
      </c>
      <c r="J76" s="52" t="e">
        <v>#N/A</v>
      </c>
      <c r="K76" s="52" t="e">
        <v>#N/A</v>
      </c>
      <c r="L76" s="52" t="e">
        <v>#N/A</v>
      </c>
      <c r="M76" s="52" t="e">
        <v>#N/A</v>
      </c>
      <c r="N76" s="52" t="e">
        <v>#N/A</v>
      </c>
      <c r="O76" s="52" t="s">
        <v>39</v>
      </c>
      <c r="P76" s="52" t="s">
        <v>39</v>
      </c>
      <c r="Q76" s="42"/>
      <c r="R76" s="2"/>
    </row>
    <row r="77" spans="4:19" hidden="1" x14ac:dyDescent="0.35">
      <c r="D77" s="60">
        <v>0</v>
      </c>
      <c r="E77" s="52" t="e">
        <v>#N/A</v>
      </c>
      <c r="F77" s="52" t="e">
        <v>#N/A</v>
      </c>
      <c r="G77" s="52" t="e">
        <v>#N/A</v>
      </c>
      <c r="H77" s="52" t="e">
        <v>#N/A</v>
      </c>
      <c r="I77" s="52" t="e">
        <v>#N/A</v>
      </c>
      <c r="J77" s="52" t="e">
        <v>#N/A</v>
      </c>
      <c r="K77" s="52" t="e">
        <v>#N/A</v>
      </c>
      <c r="L77" s="52" t="e">
        <v>#N/A</v>
      </c>
      <c r="M77" s="52" t="e">
        <v>#N/A</v>
      </c>
      <c r="N77" s="52" t="e">
        <v>#N/A</v>
      </c>
      <c r="O77" s="52" t="s">
        <v>39</v>
      </c>
      <c r="P77" s="52" t="s">
        <v>39</v>
      </c>
      <c r="Q77" s="42"/>
      <c r="R77" s="2"/>
    </row>
    <row r="78" spans="4:19" hidden="1" x14ac:dyDescent="0.35">
      <c r="D78" s="60">
        <v>0</v>
      </c>
      <c r="E78" s="52" t="e">
        <v>#N/A</v>
      </c>
      <c r="F78" s="52" t="e">
        <v>#N/A</v>
      </c>
      <c r="G78" s="52" t="e">
        <v>#N/A</v>
      </c>
      <c r="H78" s="52" t="e">
        <v>#N/A</v>
      </c>
      <c r="I78" s="52" t="e">
        <v>#N/A</v>
      </c>
      <c r="J78" s="52" t="e">
        <v>#N/A</v>
      </c>
      <c r="K78" s="52" t="e">
        <v>#N/A</v>
      </c>
      <c r="L78" s="52" t="e">
        <v>#N/A</v>
      </c>
      <c r="M78" s="52" t="e">
        <v>#N/A</v>
      </c>
      <c r="N78" s="52" t="e">
        <v>#N/A</v>
      </c>
      <c r="O78" s="52" t="s">
        <v>39</v>
      </c>
      <c r="P78" s="52" t="s">
        <v>39</v>
      </c>
      <c r="Q78" s="42"/>
      <c r="R78" s="2"/>
    </row>
    <row r="79" spans="4:19" hidden="1" x14ac:dyDescent="0.35">
      <c r="D79" s="60">
        <v>0</v>
      </c>
      <c r="E79" s="52" t="e">
        <v>#N/A</v>
      </c>
      <c r="F79" s="52" t="e">
        <v>#N/A</v>
      </c>
      <c r="G79" s="52" t="e">
        <v>#N/A</v>
      </c>
      <c r="H79" s="52" t="e">
        <v>#N/A</v>
      </c>
      <c r="I79" s="52" t="e">
        <v>#N/A</v>
      </c>
      <c r="J79" s="52" t="e">
        <v>#N/A</v>
      </c>
      <c r="K79" s="52" t="e">
        <v>#N/A</v>
      </c>
      <c r="L79" s="52" t="e">
        <v>#N/A</v>
      </c>
      <c r="M79" s="52" t="e">
        <v>#N/A</v>
      </c>
      <c r="N79" s="52" t="e">
        <v>#N/A</v>
      </c>
      <c r="O79" s="52" t="s">
        <v>39</v>
      </c>
      <c r="P79" s="52" t="s">
        <v>39</v>
      </c>
      <c r="Q79" s="42"/>
      <c r="R79" s="2"/>
    </row>
    <row r="80" spans="4:19" hidden="1" x14ac:dyDescent="0.35">
      <c r="D80" s="60">
        <v>0</v>
      </c>
      <c r="E80" s="52" t="e">
        <v>#N/A</v>
      </c>
      <c r="F80" s="52" t="e">
        <v>#N/A</v>
      </c>
      <c r="G80" s="52" t="e">
        <v>#N/A</v>
      </c>
      <c r="H80" s="52" t="e">
        <v>#N/A</v>
      </c>
      <c r="I80" s="52" t="e">
        <v>#N/A</v>
      </c>
      <c r="J80" s="52" t="e">
        <v>#N/A</v>
      </c>
      <c r="K80" s="52" t="e">
        <v>#N/A</v>
      </c>
      <c r="L80" s="52" t="e">
        <v>#N/A</v>
      </c>
      <c r="M80" s="52" t="e">
        <v>#N/A</v>
      </c>
      <c r="N80" s="52" t="e">
        <v>#N/A</v>
      </c>
      <c r="O80" s="52" t="s">
        <v>39</v>
      </c>
      <c r="P80" s="52" t="s">
        <v>39</v>
      </c>
      <c r="Q80" s="42"/>
      <c r="R80" s="2"/>
    </row>
    <row r="81" spans="4:19" hidden="1" x14ac:dyDescent="0.35">
      <c r="D81" s="60">
        <v>0</v>
      </c>
      <c r="E81" s="52" t="e">
        <v>#N/A</v>
      </c>
      <c r="F81" s="52" t="e">
        <v>#N/A</v>
      </c>
      <c r="G81" s="52" t="e">
        <v>#N/A</v>
      </c>
      <c r="H81" s="52" t="e">
        <v>#N/A</v>
      </c>
      <c r="I81" s="52" t="e">
        <v>#N/A</v>
      </c>
      <c r="J81" s="52" t="e">
        <v>#N/A</v>
      </c>
      <c r="K81" s="52" t="e">
        <v>#N/A</v>
      </c>
      <c r="L81" s="52" t="e">
        <v>#N/A</v>
      </c>
      <c r="M81" s="52" t="e">
        <v>#N/A</v>
      </c>
      <c r="N81" s="52" t="e">
        <v>#N/A</v>
      </c>
      <c r="O81" s="52" t="s">
        <v>39</v>
      </c>
      <c r="P81" s="52" t="s">
        <v>39</v>
      </c>
      <c r="Q81" s="42"/>
      <c r="R81" s="2"/>
    </row>
    <row r="82" spans="4:19" hidden="1" x14ac:dyDescent="0.35">
      <c r="D82" s="47"/>
      <c r="E82" s="52" t="e">
        <v>#N/A</v>
      </c>
      <c r="F82" s="52" t="e">
        <v>#N/A</v>
      </c>
      <c r="G82" s="52" t="e">
        <v>#N/A</v>
      </c>
      <c r="H82" s="52" t="e">
        <v>#N/A</v>
      </c>
      <c r="I82" s="52" t="e">
        <v>#N/A</v>
      </c>
      <c r="J82" s="52" t="e">
        <v>#N/A</v>
      </c>
      <c r="K82" s="52" t="e">
        <v>#N/A</v>
      </c>
      <c r="L82" s="52" t="e">
        <v>#N/A</v>
      </c>
      <c r="M82" s="52" t="e">
        <v>#N/A</v>
      </c>
      <c r="N82" s="52" t="e">
        <v>#N/A</v>
      </c>
      <c r="O82" s="52" t="s">
        <v>39</v>
      </c>
      <c r="P82" s="52" t="s">
        <v>39</v>
      </c>
      <c r="Q82" s="42"/>
      <c r="R82" s="2"/>
    </row>
    <row r="83" spans="4:19" hidden="1" x14ac:dyDescent="0.35">
      <c r="D83" s="47"/>
      <c r="E83" s="52" t="e">
        <v>#N/A</v>
      </c>
      <c r="F83" s="52" t="e">
        <v>#N/A</v>
      </c>
      <c r="G83" s="52" t="e">
        <v>#N/A</v>
      </c>
      <c r="H83" s="52" t="e">
        <v>#N/A</v>
      </c>
      <c r="I83" s="52" t="e">
        <v>#N/A</v>
      </c>
      <c r="J83" s="52" t="e">
        <v>#N/A</v>
      </c>
      <c r="K83" s="52" t="e">
        <v>#N/A</v>
      </c>
      <c r="L83" s="52" t="e">
        <v>#N/A</v>
      </c>
      <c r="M83" s="52" t="e">
        <v>#N/A</v>
      </c>
      <c r="N83" s="52" t="e">
        <v>#N/A</v>
      </c>
      <c r="O83" s="52" t="s">
        <v>39</v>
      </c>
      <c r="P83" s="52" t="s">
        <v>39</v>
      </c>
      <c r="Q83" s="42"/>
    </row>
    <row r="84" spans="4:19" hidden="1" x14ac:dyDescent="0.35">
      <c r="D84" s="47"/>
      <c r="E84" s="52" t="e">
        <v>#N/A</v>
      </c>
      <c r="F84" s="52" t="e">
        <v>#N/A</v>
      </c>
      <c r="G84" s="52" t="e">
        <v>#N/A</v>
      </c>
      <c r="H84" s="52" t="e">
        <v>#N/A</v>
      </c>
      <c r="I84" s="52" t="e">
        <v>#N/A</v>
      </c>
      <c r="J84" s="52" t="e">
        <v>#N/A</v>
      </c>
      <c r="K84" s="52" t="e">
        <v>#N/A</v>
      </c>
      <c r="L84" s="52" t="e">
        <v>#N/A</v>
      </c>
      <c r="M84" s="52" t="e">
        <v>#N/A</v>
      </c>
      <c r="N84" s="52" t="e">
        <v>#N/A</v>
      </c>
      <c r="O84" s="52" t="s">
        <v>39</v>
      </c>
      <c r="P84" s="52" t="s">
        <v>39</v>
      </c>
      <c r="Q84" s="42"/>
    </row>
    <row r="85" spans="4:19" hidden="1" x14ac:dyDescent="0.35">
      <c r="D85" s="47"/>
      <c r="E85" s="52" t="e">
        <v>#N/A</v>
      </c>
      <c r="F85" s="52" t="e">
        <v>#N/A</v>
      </c>
      <c r="G85" s="52" t="e">
        <v>#N/A</v>
      </c>
      <c r="H85" s="52" t="e">
        <v>#N/A</v>
      </c>
      <c r="I85" s="52" t="e">
        <v>#N/A</v>
      </c>
      <c r="J85" s="52" t="e">
        <v>#N/A</v>
      </c>
      <c r="K85" s="52" t="e">
        <v>#N/A</v>
      </c>
      <c r="L85" s="52" t="e">
        <v>#N/A</v>
      </c>
      <c r="M85" s="52" t="e">
        <v>#N/A</v>
      </c>
      <c r="N85" s="52" t="e">
        <v>#N/A</v>
      </c>
      <c r="O85" s="52" t="s">
        <v>39</v>
      </c>
      <c r="P85" s="52" t="s">
        <v>39</v>
      </c>
      <c r="Q85" s="42"/>
    </row>
    <row r="86" spans="4:19" hidden="1" x14ac:dyDescent="0.35">
      <c r="D86" s="47"/>
      <c r="E86" s="52" t="e">
        <v>#N/A</v>
      </c>
      <c r="F86" s="52" t="e">
        <v>#N/A</v>
      </c>
      <c r="G86" s="52" t="e">
        <v>#N/A</v>
      </c>
      <c r="H86" s="52" t="e">
        <v>#N/A</v>
      </c>
      <c r="I86" s="52" t="e">
        <v>#N/A</v>
      </c>
      <c r="J86" s="52" t="e">
        <v>#N/A</v>
      </c>
      <c r="K86" s="52" t="e">
        <v>#N/A</v>
      </c>
      <c r="L86" s="52" t="e">
        <v>#N/A</v>
      </c>
      <c r="M86" s="52" t="e">
        <v>#N/A</v>
      </c>
      <c r="N86" s="52" t="e">
        <v>#N/A</v>
      </c>
      <c r="O86" s="52" t="s">
        <v>39</v>
      </c>
      <c r="P86" s="52" t="s">
        <v>39</v>
      </c>
      <c r="Q86" s="42"/>
    </row>
    <row r="87" spans="4:19" hidden="1" x14ac:dyDescent="0.35">
      <c r="D87" s="47"/>
      <c r="E87" s="52" t="e">
        <v>#N/A</v>
      </c>
      <c r="F87" s="52" t="e">
        <v>#N/A</v>
      </c>
      <c r="G87" s="52" t="e">
        <v>#N/A</v>
      </c>
      <c r="H87" s="52" t="e">
        <v>#N/A</v>
      </c>
      <c r="I87" s="52" t="e">
        <v>#N/A</v>
      </c>
      <c r="J87" s="52" t="e">
        <v>#N/A</v>
      </c>
      <c r="K87" s="52" t="e">
        <v>#N/A</v>
      </c>
      <c r="L87" s="52" t="e">
        <v>#N/A</v>
      </c>
      <c r="M87" s="52" t="e">
        <v>#N/A</v>
      </c>
      <c r="N87" s="52" t="e">
        <v>#N/A</v>
      </c>
      <c r="O87" s="52" t="s">
        <v>39</v>
      </c>
      <c r="P87" s="52" t="s">
        <v>39</v>
      </c>
      <c r="Q87" s="42"/>
    </row>
    <row r="88" spans="4:19" x14ac:dyDescent="0.35">
      <c r="D88" s="24"/>
      <c r="E88" s="25"/>
      <c r="F88" s="25"/>
      <c r="G88" s="25"/>
      <c r="H88" s="25"/>
      <c r="I88" s="25"/>
      <c r="J88" s="25"/>
      <c r="K88" s="25"/>
      <c r="L88" s="25"/>
      <c r="M88" s="25"/>
      <c r="N88" s="25"/>
      <c r="O88" s="25"/>
      <c r="P88" s="25"/>
      <c r="Q88" s="25"/>
    </row>
    <row r="89" spans="4:19" x14ac:dyDescent="0.35">
      <c r="D89" s="15" t="s">
        <v>49</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3" t="s">
        <v>7</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47"/>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47"/>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47"/>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47"/>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47"/>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47"/>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47"/>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47"/>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47"/>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47"/>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47"/>
      <c r="E108" s="23"/>
      <c r="F108" s="23"/>
      <c r="G108" s="23"/>
      <c r="H108" s="23"/>
      <c r="I108" s="23"/>
      <c r="J108" s="23"/>
      <c r="K108" s="23"/>
      <c r="L108" s="23"/>
      <c r="M108" s="23"/>
      <c r="N108" s="23"/>
      <c r="O108" s="23"/>
      <c r="P108" s="23"/>
      <c r="Q108" s="38"/>
      <c r="R108" s="21"/>
      <c r="S108" s="2"/>
    </row>
    <row r="109" spans="4:19" x14ac:dyDescent="0.35">
      <c r="D109" s="17" t="s">
        <v>37</v>
      </c>
      <c r="E109" s="22"/>
      <c r="F109" s="22"/>
      <c r="G109" s="22"/>
      <c r="H109" s="22"/>
      <c r="I109" s="22"/>
      <c r="J109" s="22"/>
      <c r="K109" s="22"/>
      <c r="L109" s="22"/>
      <c r="M109" s="22"/>
      <c r="N109" s="22"/>
      <c r="O109" s="22"/>
      <c r="P109" s="22"/>
      <c r="Q109" s="41"/>
      <c r="R109" s="21"/>
      <c r="S109" s="2"/>
    </row>
    <row r="110" spans="4:19" hidden="1" x14ac:dyDescent="0.35">
      <c r="D110" s="45"/>
      <c r="E110" s="52" t="e">
        <v>#N/A</v>
      </c>
      <c r="F110" s="52" t="e">
        <v>#N/A</v>
      </c>
      <c r="G110" s="52" t="e">
        <v>#N/A</v>
      </c>
      <c r="H110" s="52" t="e">
        <v>#N/A</v>
      </c>
      <c r="I110" s="52" t="e">
        <v>#N/A</v>
      </c>
      <c r="J110" s="52" t="e">
        <v>#N/A</v>
      </c>
      <c r="K110" s="52" t="e">
        <v>#N/A</v>
      </c>
      <c r="L110" s="52" t="e">
        <v>#N/A</v>
      </c>
      <c r="M110" s="52" t="e">
        <v>#N/A</v>
      </c>
      <c r="N110" s="52" t="e">
        <v>#N/A</v>
      </c>
      <c r="O110" s="52" t="e">
        <v>#N/A</v>
      </c>
      <c r="P110" s="52" t="e">
        <v>#N/A</v>
      </c>
      <c r="Q110" s="42"/>
      <c r="R110" s="18" t="s">
        <v>8</v>
      </c>
      <c r="S110" s="2"/>
    </row>
    <row r="111" spans="4:19" hidden="1" x14ac:dyDescent="0.35">
      <c r="D111" s="45">
        <v>0</v>
      </c>
      <c r="E111" s="52" t="e">
        <v>#N/A</v>
      </c>
      <c r="F111" s="52" t="e">
        <v>#N/A</v>
      </c>
      <c r="G111" s="52" t="e">
        <v>#N/A</v>
      </c>
      <c r="H111" s="52" t="e">
        <v>#N/A</v>
      </c>
      <c r="I111" s="52" t="e">
        <v>#N/A</v>
      </c>
      <c r="J111" s="52" t="e">
        <v>#N/A</v>
      </c>
      <c r="K111" s="52" t="e">
        <v>#N/A</v>
      </c>
      <c r="L111" s="52" t="e">
        <v>#N/A</v>
      </c>
      <c r="M111" s="52" t="e">
        <v>#N/A</v>
      </c>
      <c r="N111" s="52" t="e">
        <v>#N/A</v>
      </c>
      <c r="O111" s="52" t="e">
        <v>#N/A</v>
      </c>
      <c r="P111" s="52" t="e">
        <v>#N/A</v>
      </c>
      <c r="Q111" s="42"/>
      <c r="R111" s="18"/>
      <c r="S111" s="2"/>
    </row>
    <row r="112" spans="4:19" hidden="1" x14ac:dyDescent="0.35">
      <c r="D112" s="45">
        <v>0</v>
      </c>
      <c r="E112" s="52" t="e">
        <v>#N/A</v>
      </c>
      <c r="F112" s="52" t="e">
        <v>#N/A</v>
      </c>
      <c r="G112" s="52" t="e">
        <v>#N/A</v>
      </c>
      <c r="H112" s="52" t="e">
        <v>#N/A</v>
      </c>
      <c r="I112" s="52" t="e">
        <v>#N/A</v>
      </c>
      <c r="J112" s="52" t="e">
        <v>#N/A</v>
      </c>
      <c r="K112" s="52" t="e">
        <v>#N/A</v>
      </c>
      <c r="L112" s="52" t="e">
        <v>#N/A</v>
      </c>
      <c r="M112" s="52" t="e">
        <v>#N/A</v>
      </c>
      <c r="N112" s="52" t="e">
        <v>#N/A</v>
      </c>
      <c r="O112" s="52" t="e">
        <v>#N/A</v>
      </c>
      <c r="P112" s="52" t="e">
        <v>#N/A</v>
      </c>
      <c r="Q112" s="42"/>
      <c r="R112" s="18"/>
      <c r="S112" s="2"/>
    </row>
    <row r="113" spans="4:19" hidden="1" x14ac:dyDescent="0.35">
      <c r="D113" s="45">
        <v>0</v>
      </c>
      <c r="E113" s="52" t="e">
        <v>#N/A</v>
      </c>
      <c r="F113" s="52" t="e">
        <v>#N/A</v>
      </c>
      <c r="G113" s="52" t="e">
        <v>#N/A</v>
      </c>
      <c r="H113" s="52" t="e">
        <v>#N/A</v>
      </c>
      <c r="I113" s="52" t="e">
        <v>#N/A</v>
      </c>
      <c r="J113" s="52" t="e">
        <v>#N/A</v>
      </c>
      <c r="K113" s="52" t="e">
        <v>#N/A</v>
      </c>
      <c r="L113" s="52" t="e">
        <v>#N/A</v>
      </c>
      <c r="M113" s="52" t="e">
        <v>#N/A</v>
      </c>
      <c r="N113" s="52" t="e">
        <v>#N/A</v>
      </c>
      <c r="O113" s="52" t="e">
        <v>#N/A</v>
      </c>
      <c r="P113" s="52" t="e">
        <v>#N/A</v>
      </c>
      <c r="Q113" s="42"/>
      <c r="R113" s="18"/>
      <c r="S113" s="2"/>
    </row>
    <row r="114" spans="4:19" hidden="1" x14ac:dyDescent="0.35">
      <c r="D114" s="45">
        <v>0</v>
      </c>
      <c r="E114" s="52" t="e">
        <v>#N/A</v>
      </c>
      <c r="F114" s="52" t="e">
        <v>#N/A</v>
      </c>
      <c r="G114" s="52" t="e">
        <v>#N/A</v>
      </c>
      <c r="H114" s="52" t="e">
        <v>#N/A</v>
      </c>
      <c r="I114" s="52" t="e">
        <v>#N/A</v>
      </c>
      <c r="J114" s="52" t="e">
        <v>#N/A</v>
      </c>
      <c r="K114" s="52" t="e">
        <v>#N/A</v>
      </c>
      <c r="L114" s="52" t="e">
        <v>#N/A</v>
      </c>
      <c r="M114" s="52" t="e">
        <v>#N/A</v>
      </c>
      <c r="N114" s="52" t="e">
        <v>#N/A</v>
      </c>
      <c r="O114" s="52" t="e">
        <v>#N/A</v>
      </c>
      <c r="P114" s="52" t="e">
        <v>#N/A</v>
      </c>
      <c r="Q114" s="42"/>
      <c r="R114" s="18"/>
      <c r="S114" s="2"/>
    </row>
    <row r="115" spans="4:19" hidden="1" x14ac:dyDescent="0.35">
      <c r="D115" s="45">
        <v>0</v>
      </c>
      <c r="E115" s="52" t="e">
        <v>#N/A</v>
      </c>
      <c r="F115" s="52" t="e">
        <v>#N/A</v>
      </c>
      <c r="G115" s="52" t="e">
        <v>#N/A</v>
      </c>
      <c r="H115" s="52" t="e">
        <v>#N/A</v>
      </c>
      <c r="I115" s="52" t="e">
        <v>#N/A</v>
      </c>
      <c r="J115" s="52" t="e">
        <v>#N/A</v>
      </c>
      <c r="K115" s="52" t="e">
        <v>#N/A</v>
      </c>
      <c r="L115" s="52" t="e">
        <v>#N/A</v>
      </c>
      <c r="M115" s="52" t="e">
        <v>#N/A</v>
      </c>
      <c r="N115" s="52" t="e">
        <v>#N/A</v>
      </c>
      <c r="O115" s="52" t="e">
        <v>#N/A</v>
      </c>
      <c r="P115" s="52" t="e">
        <v>#N/A</v>
      </c>
      <c r="Q115" s="42"/>
      <c r="R115" s="18"/>
      <c r="S115" s="2"/>
    </row>
    <row r="116" spans="4:19" hidden="1" x14ac:dyDescent="0.35">
      <c r="D116" s="45">
        <v>0</v>
      </c>
      <c r="E116" s="52" t="e">
        <v>#N/A</v>
      </c>
      <c r="F116" s="52" t="e">
        <v>#N/A</v>
      </c>
      <c r="G116" s="52" t="e">
        <v>#N/A</v>
      </c>
      <c r="H116" s="52" t="e">
        <v>#N/A</v>
      </c>
      <c r="I116" s="52" t="e">
        <v>#N/A</v>
      </c>
      <c r="J116" s="52" t="e">
        <v>#N/A</v>
      </c>
      <c r="K116" s="52" t="e">
        <v>#N/A</v>
      </c>
      <c r="L116" s="52" t="e">
        <v>#N/A</v>
      </c>
      <c r="M116" s="52" t="e">
        <v>#N/A</v>
      </c>
      <c r="N116" s="52" t="e">
        <v>#N/A</v>
      </c>
      <c r="O116" s="52" t="e">
        <v>#N/A</v>
      </c>
      <c r="P116" s="52" t="e">
        <v>#N/A</v>
      </c>
      <c r="Q116" s="42"/>
      <c r="R116" s="18"/>
      <c r="S116" s="2"/>
    </row>
    <row r="117" spans="4:19" hidden="1" x14ac:dyDescent="0.35">
      <c r="D117" s="45">
        <v>0</v>
      </c>
      <c r="E117" s="52" t="e">
        <v>#N/A</v>
      </c>
      <c r="F117" s="52" t="e">
        <v>#N/A</v>
      </c>
      <c r="G117" s="52" t="e">
        <v>#N/A</v>
      </c>
      <c r="H117" s="52" t="e">
        <v>#N/A</v>
      </c>
      <c r="I117" s="52" t="e">
        <v>#N/A</v>
      </c>
      <c r="J117" s="52" t="e">
        <v>#N/A</v>
      </c>
      <c r="K117" s="52" t="e">
        <v>#N/A</v>
      </c>
      <c r="L117" s="52" t="e">
        <v>#N/A</v>
      </c>
      <c r="M117" s="52" t="e">
        <v>#N/A</v>
      </c>
      <c r="N117" s="52" t="e">
        <v>#N/A</v>
      </c>
      <c r="O117" s="52" t="e">
        <v>#N/A</v>
      </c>
      <c r="P117" s="52" t="e">
        <v>#N/A</v>
      </c>
      <c r="Q117" s="42"/>
      <c r="R117" s="18"/>
      <c r="S117" s="2"/>
    </row>
    <row r="118" spans="4:19" hidden="1" x14ac:dyDescent="0.35">
      <c r="D118" s="45"/>
      <c r="E118" s="52" t="e">
        <v>#N/A</v>
      </c>
      <c r="F118" s="52" t="e">
        <v>#N/A</v>
      </c>
      <c r="G118" s="52" t="e">
        <v>#N/A</v>
      </c>
      <c r="H118" s="52" t="e">
        <v>#N/A</v>
      </c>
      <c r="I118" s="52" t="e">
        <v>#N/A</v>
      </c>
      <c r="J118" s="52" t="e">
        <v>#N/A</v>
      </c>
      <c r="K118" s="52" t="e">
        <v>#N/A</v>
      </c>
      <c r="L118" s="52" t="e">
        <v>#N/A</v>
      </c>
      <c r="M118" s="52" t="e">
        <v>#N/A</v>
      </c>
      <c r="N118" s="52" t="e">
        <v>#N/A</v>
      </c>
      <c r="O118" s="52" t="e">
        <v>#N/A</v>
      </c>
      <c r="P118" s="52" t="e">
        <v>#N/A</v>
      </c>
      <c r="Q118" s="42"/>
      <c r="R118" s="18"/>
      <c r="S118" s="2"/>
    </row>
    <row r="119" spans="4:19" hidden="1" x14ac:dyDescent="0.35">
      <c r="D119" s="45"/>
      <c r="E119" s="52" t="e">
        <v>#N/A</v>
      </c>
      <c r="F119" s="52" t="e">
        <v>#N/A</v>
      </c>
      <c r="G119" s="52" t="e">
        <v>#N/A</v>
      </c>
      <c r="H119" s="52" t="e">
        <v>#N/A</v>
      </c>
      <c r="I119" s="52" t="e">
        <v>#N/A</v>
      </c>
      <c r="J119" s="52" t="e">
        <v>#N/A</v>
      </c>
      <c r="K119" s="52" t="e">
        <v>#N/A</v>
      </c>
      <c r="L119" s="52" t="e">
        <v>#N/A</v>
      </c>
      <c r="M119" s="52" t="e">
        <v>#N/A</v>
      </c>
      <c r="N119" s="52" t="e">
        <v>#N/A</v>
      </c>
      <c r="O119" s="52" t="e">
        <v>#N/A</v>
      </c>
      <c r="P119" s="52" t="e">
        <v>#N/A</v>
      </c>
      <c r="Q119" s="42"/>
      <c r="R119" s="18"/>
      <c r="S119" s="2"/>
    </row>
    <row r="120" spans="4:19" hidden="1" x14ac:dyDescent="0.35">
      <c r="D120" s="45"/>
      <c r="E120" s="52" t="e">
        <v>#N/A</v>
      </c>
      <c r="F120" s="52" t="e">
        <v>#N/A</v>
      </c>
      <c r="G120" s="52" t="e">
        <v>#N/A</v>
      </c>
      <c r="H120" s="52" t="e">
        <v>#N/A</v>
      </c>
      <c r="I120" s="52" t="e">
        <v>#N/A</v>
      </c>
      <c r="J120" s="52" t="e">
        <v>#N/A</v>
      </c>
      <c r="K120" s="52" t="e">
        <v>#N/A</v>
      </c>
      <c r="L120" s="52" t="e">
        <v>#N/A</v>
      </c>
      <c r="M120" s="52" t="e">
        <v>#N/A</v>
      </c>
      <c r="N120" s="52" t="e">
        <v>#N/A</v>
      </c>
      <c r="O120" s="52" t="e">
        <v>#N/A</v>
      </c>
      <c r="P120" s="52" t="e">
        <v>#N/A</v>
      </c>
      <c r="Q120" s="42"/>
      <c r="R120" s="18"/>
      <c r="S120" s="2"/>
    </row>
    <row r="121" spans="4:19" hidden="1" x14ac:dyDescent="0.35">
      <c r="D121" s="45"/>
      <c r="E121" s="52" t="e">
        <v>#N/A</v>
      </c>
      <c r="F121" s="52" t="e">
        <v>#N/A</v>
      </c>
      <c r="G121" s="52" t="e">
        <v>#N/A</v>
      </c>
      <c r="H121" s="52" t="e">
        <v>#N/A</v>
      </c>
      <c r="I121" s="52" t="e">
        <v>#N/A</v>
      </c>
      <c r="J121" s="52" t="e">
        <v>#N/A</v>
      </c>
      <c r="K121" s="52" t="e">
        <v>#N/A</v>
      </c>
      <c r="L121" s="52" t="e">
        <v>#N/A</v>
      </c>
      <c r="M121" s="52" t="e">
        <v>#N/A</v>
      </c>
      <c r="N121" s="52" t="e">
        <v>#N/A</v>
      </c>
      <c r="O121" s="52" t="e">
        <v>#N/A</v>
      </c>
      <c r="P121" s="52" t="e">
        <v>#N/A</v>
      </c>
      <c r="Q121" s="42"/>
      <c r="R121" s="18"/>
      <c r="S121" s="2"/>
    </row>
    <row r="122" spans="4:19" hidden="1" x14ac:dyDescent="0.35">
      <c r="D122" s="45"/>
      <c r="E122" s="52" t="e">
        <v>#N/A</v>
      </c>
      <c r="F122" s="52" t="e">
        <v>#N/A</v>
      </c>
      <c r="G122" s="52" t="e">
        <v>#N/A</v>
      </c>
      <c r="H122" s="52" t="e">
        <v>#N/A</v>
      </c>
      <c r="I122" s="52" t="e">
        <v>#N/A</v>
      </c>
      <c r="J122" s="52" t="e">
        <v>#N/A</v>
      </c>
      <c r="K122" s="52" t="e">
        <v>#N/A</v>
      </c>
      <c r="L122" s="52" t="e">
        <v>#N/A</v>
      </c>
      <c r="M122" s="52" t="e">
        <v>#N/A</v>
      </c>
      <c r="N122" s="52" t="e">
        <v>#N/A</v>
      </c>
      <c r="O122" s="52" t="e">
        <v>#N/A</v>
      </c>
      <c r="P122" s="52" t="e">
        <v>#N/A</v>
      </c>
      <c r="Q122" s="42"/>
      <c r="R122" s="18"/>
      <c r="S122" s="2"/>
    </row>
    <row r="123" spans="4:19" hidden="1" x14ac:dyDescent="0.35">
      <c r="D123" s="45"/>
      <c r="E123" s="52" t="e">
        <v>#N/A</v>
      </c>
      <c r="F123" s="52" t="e">
        <v>#N/A</v>
      </c>
      <c r="G123" s="52" t="e">
        <v>#N/A</v>
      </c>
      <c r="H123" s="52" t="e">
        <v>#N/A</v>
      </c>
      <c r="I123" s="52" t="e">
        <v>#N/A</v>
      </c>
      <c r="J123" s="52" t="e">
        <v>#N/A</v>
      </c>
      <c r="K123" s="52" t="e">
        <v>#N/A</v>
      </c>
      <c r="L123" s="52" t="e">
        <v>#N/A</v>
      </c>
      <c r="M123" s="52" t="e">
        <v>#N/A</v>
      </c>
      <c r="N123" s="52" t="e">
        <v>#N/A</v>
      </c>
      <c r="O123" s="52" t="e">
        <v>#N/A</v>
      </c>
      <c r="P123" s="52" t="e">
        <v>#N/A</v>
      </c>
      <c r="Q123" s="42"/>
      <c r="R123" s="18"/>
      <c r="S123" s="2"/>
    </row>
    <row r="124" spans="4:19" ht="15" customHeight="1" x14ac:dyDescent="0.35">
      <c r="D124" s="24"/>
      <c r="E124" s="25"/>
      <c r="F124" s="25"/>
      <c r="G124" s="25"/>
      <c r="H124" s="25"/>
      <c r="I124" s="25"/>
      <c r="J124" s="25"/>
      <c r="K124" s="25"/>
      <c r="L124" s="25"/>
      <c r="M124" s="25"/>
      <c r="N124" s="25"/>
      <c r="O124" s="25"/>
      <c r="P124" s="25"/>
      <c r="Q124" s="25"/>
      <c r="R124" s="18"/>
      <c r="S124" s="2"/>
    </row>
    <row r="125" spans="4:19" x14ac:dyDescent="0.35">
      <c r="D125" s="121" t="s">
        <v>108</v>
      </c>
      <c r="E125" s="121"/>
      <c r="F125" s="121"/>
      <c r="G125" s="121"/>
      <c r="H125" s="121"/>
      <c r="I125" s="121"/>
      <c r="J125" s="121"/>
      <c r="K125" s="121"/>
      <c r="L125" s="121"/>
      <c r="M125" s="47"/>
      <c r="N125" s="66"/>
      <c r="O125" s="66"/>
      <c r="P125" s="47"/>
      <c r="Q125" s="12"/>
    </row>
    <row r="126" spans="4:19" ht="93" customHeight="1" x14ac:dyDescent="0.35">
      <c r="D126" s="120" t="s">
        <v>127</v>
      </c>
      <c r="E126" s="120"/>
      <c r="F126" s="120"/>
      <c r="G126" s="120"/>
      <c r="H126" s="120"/>
      <c r="I126" s="120"/>
      <c r="J126" s="120"/>
      <c r="K126" s="120"/>
      <c r="L126" s="120"/>
      <c r="M126" s="80"/>
      <c r="N126" s="65"/>
      <c r="O126" s="65"/>
      <c r="P126" s="46"/>
      <c r="Q126" s="12"/>
    </row>
    <row r="127" spans="4:19" ht="27" customHeight="1" x14ac:dyDescent="0.35">
      <c r="D127" s="123" t="s">
        <v>112</v>
      </c>
      <c r="E127" s="123"/>
      <c r="F127" s="123"/>
      <c r="G127" s="123"/>
      <c r="H127" s="123"/>
      <c r="I127" s="123"/>
      <c r="J127" s="123"/>
      <c r="K127" s="123"/>
      <c r="L127" s="123"/>
      <c r="M127" s="4"/>
      <c r="N127" s="4"/>
      <c r="O127" s="4"/>
      <c r="P127" s="4"/>
    </row>
    <row r="128" spans="4:19" x14ac:dyDescent="0.35">
      <c r="D128" s="11"/>
      <c r="E128" s="4"/>
      <c r="F128" s="4"/>
      <c r="G128" s="4"/>
      <c r="H128" s="4"/>
      <c r="I128" s="4"/>
      <c r="J128" s="4"/>
      <c r="K128" s="4"/>
      <c r="L128" s="4"/>
      <c r="M128" s="4"/>
      <c r="N128" s="4"/>
      <c r="O128" s="4"/>
      <c r="P128" s="4"/>
    </row>
    <row r="129" spans="4:16" x14ac:dyDescent="0.35">
      <c r="D129" s="11"/>
      <c r="E129" s="4"/>
      <c r="F129" s="4"/>
      <c r="G129" s="4"/>
      <c r="H129" s="4"/>
      <c r="I129" s="4"/>
      <c r="J129" s="4"/>
      <c r="K129" s="4"/>
      <c r="L129" s="4"/>
      <c r="M129" s="4"/>
      <c r="N129" s="4"/>
      <c r="O129" s="4"/>
      <c r="P129" s="4"/>
    </row>
    <row r="130" spans="4:16" x14ac:dyDescent="0.35">
      <c r="D130" s="11"/>
      <c r="E130" s="4"/>
      <c r="F130" s="4"/>
      <c r="G130" s="4"/>
      <c r="H130" s="4"/>
      <c r="I130" s="4"/>
      <c r="J130" s="4"/>
      <c r="K130" s="4"/>
      <c r="L130" s="4"/>
      <c r="M130" s="4"/>
      <c r="N130" s="4"/>
      <c r="O130" s="4"/>
      <c r="P130" s="4"/>
    </row>
    <row r="131" spans="4:16" x14ac:dyDescent="0.35">
      <c r="D131" s="11"/>
      <c r="E131" s="4"/>
      <c r="F131" s="4"/>
      <c r="G131" s="4"/>
      <c r="H131" s="4"/>
      <c r="I131" s="4"/>
      <c r="J131" s="4"/>
      <c r="K131" s="4"/>
      <c r="L131" s="4"/>
      <c r="M131" s="4"/>
      <c r="N131" s="4"/>
      <c r="O131" s="4"/>
      <c r="P131" s="4"/>
    </row>
    <row r="132" spans="4:16" x14ac:dyDescent="0.35">
      <c r="D132" s="11"/>
      <c r="E132" s="4"/>
      <c r="F132" s="4"/>
      <c r="G132" s="4"/>
      <c r="H132" s="4"/>
      <c r="I132" s="4"/>
      <c r="J132" s="4"/>
      <c r="K132" s="4"/>
      <c r="L132" s="4"/>
      <c r="M132" s="4"/>
      <c r="N132" s="4"/>
      <c r="O132" s="4"/>
      <c r="P132" s="4"/>
    </row>
    <row r="133" spans="4:16" x14ac:dyDescent="0.35">
      <c r="D133" s="11"/>
      <c r="E133" s="4"/>
      <c r="F133" s="4"/>
      <c r="G133" s="4"/>
      <c r="H133" s="4"/>
      <c r="I133" s="4"/>
      <c r="J133" s="4"/>
      <c r="K133" s="4"/>
      <c r="L133" s="4"/>
      <c r="M133" s="4"/>
      <c r="N133" s="4"/>
      <c r="O133" s="4"/>
      <c r="P133" s="4"/>
    </row>
    <row r="134" spans="4:16" x14ac:dyDescent="0.35">
      <c r="D134" s="11"/>
      <c r="E134" s="4"/>
      <c r="F134" s="4"/>
      <c r="G134" s="4"/>
      <c r="H134" s="4"/>
      <c r="I134" s="4"/>
      <c r="J134" s="4"/>
      <c r="K134" s="4"/>
      <c r="L134" s="4"/>
      <c r="M134" s="4"/>
      <c r="N134" s="4"/>
      <c r="O134" s="4"/>
      <c r="P134" s="4"/>
    </row>
    <row r="135" spans="4:16" x14ac:dyDescent="0.35">
      <c r="D135" s="11"/>
      <c r="E135" s="4"/>
      <c r="F135" s="4"/>
      <c r="G135" s="4"/>
      <c r="H135" s="4"/>
      <c r="I135" s="4"/>
      <c r="J135" s="4"/>
      <c r="K135" s="4"/>
      <c r="L135" s="4"/>
      <c r="M135" s="4"/>
      <c r="N135" s="4"/>
      <c r="O135" s="4"/>
      <c r="P135" s="4"/>
    </row>
    <row r="136" spans="4:16" x14ac:dyDescent="0.35">
      <c r="D136" s="11"/>
      <c r="E136" s="4"/>
      <c r="F136" s="4"/>
      <c r="G136" s="4"/>
      <c r="H136" s="4"/>
      <c r="I136" s="4"/>
      <c r="J136" s="4"/>
      <c r="K136" s="4"/>
      <c r="L136" s="4"/>
      <c r="M136" s="4"/>
      <c r="N136" s="4"/>
      <c r="O136" s="4"/>
      <c r="P136" s="4"/>
    </row>
    <row r="137" spans="4:16" x14ac:dyDescent="0.35">
      <c r="D137" s="11"/>
      <c r="E137" s="4"/>
      <c r="F137" s="4"/>
      <c r="G137" s="4"/>
      <c r="H137" s="4"/>
      <c r="I137" s="4"/>
      <c r="J137" s="4"/>
      <c r="K137" s="4"/>
      <c r="L137" s="4"/>
      <c r="M137" s="4"/>
      <c r="N137" s="4"/>
      <c r="O137" s="4"/>
      <c r="P137" s="4"/>
    </row>
    <row r="138" spans="4:16" x14ac:dyDescent="0.35">
      <c r="D138" s="11"/>
      <c r="E138" s="4"/>
      <c r="F138" s="4"/>
      <c r="G138" s="4"/>
      <c r="H138" s="4"/>
      <c r="I138" s="4"/>
      <c r="J138" s="4"/>
      <c r="K138" s="4"/>
      <c r="L138" s="4"/>
      <c r="M138" s="4"/>
      <c r="N138" s="4"/>
      <c r="O138" s="4"/>
      <c r="P138" s="4"/>
    </row>
    <row r="139" spans="4:16" x14ac:dyDescent="0.35">
      <c r="D139" s="11"/>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B38:V43">
    <sortCondition descending="1" ref="P38:P43"/>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6"/>
  <sheetViews>
    <sheetView showGridLines="0" zoomScale="85" zoomScaleNormal="85" workbookViewId="0"/>
  </sheetViews>
  <sheetFormatPr defaultRowHeight="14.5" x14ac:dyDescent="0.35"/>
  <cols>
    <col min="1" max="1" width="6" customWidth="1"/>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100</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114</v>
      </c>
      <c r="E3" s="13"/>
      <c r="F3" s="13"/>
      <c r="G3" s="13"/>
      <c r="H3" s="13"/>
      <c r="I3" s="13"/>
      <c r="J3" s="13" t="s">
        <v>115</v>
      </c>
      <c r="L3" s="13"/>
      <c r="M3" s="13"/>
      <c r="N3" s="13"/>
      <c r="O3" s="13"/>
      <c r="P3" s="13"/>
      <c r="Q3" s="13"/>
      <c r="R3" s="13"/>
    </row>
    <row r="4" spans="4:18" ht="15.5" customHeight="1" x14ac:dyDescent="0.35">
      <c r="D4" s="126" t="s">
        <v>128</v>
      </c>
      <c r="E4" s="126"/>
      <c r="F4" s="126"/>
      <c r="G4" s="126"/>
      <c r="H4" s="126"/>
      <c r="I4" s="81"/>
      <c r="J4" s="28" t="s">
        <v>125</v>
      </c>
      <c r="K4" s="82"/>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5.65" customHeight="1" x14ac:dyDescent="0.35">
      <c r="D24" s="124" t="s">
        <v>129</v>
      </c>
      <c r="E24" s="124"/>
      <c r="F24" s="124"/>
      <c r="G24" s="124"/>
      <c r="H24" s="124"/>
      <c r="I24" s="124"/>
      <c r="J24" s="124"/>
      <c r="K24" s="124"/>
      <c r="L24" s="124"/>
      <c r="M24" s="72"/>
      <c r="N24" s="67"/>
      <c r="O24" s="67"/>
      <c r="P24" s="31"/>
      <c r="Q24" s="12"/>
    </row>
    <row r="25" spans="4:18" x14ac:dyDescent="0.35">
      <c r="D25" s="12"/>
      <c r="E25" s="12"/>
      <c r="F25" s="12"/>
      <c r="G25" s="12"/>
      <c r="H25" s="12"/>
      <c r="I25" s="12"/>
      <c r="J25" s="12"/>
      <c r="K25" s="12"/>
      <c r="L25" s="12"/>
      <c r="M25" s="12"/>
      <c r="N25" s="12"/>
      <c r="O25" s="12"/>
      <c r="P25" s="12"/>
      <c r="Q25" s="12"/>
    </row>
    <row r="26" spans="4:18" ht="15.5" x14ac:dyDescent="0.35">
      <c r="D26" s="33" t="s">
        <v>100</v>
      </c>
      <c r="E26" s="33"/>
      <c r="F26" s="33"/>
      <c r="G26" s="33"/>
      <c r="H26" s="33"/>
      <c r="I26" s="33"/>
      <c r="J26" s="33"/>
      <c r="K26" s="33"/>
      <c r="L26" s="33"/>
      <c r="M26" s="33"/>
      <c r="N26" s="33"/>
      <c r="O26" s="33"/>
      <c r="P26" s="33"/>
      <c r="Q26" s="12"/>
    </row>
    <row r="27" spans="4:18" x14ac:dyDescent="0.35">
      <c r="D27" s="34" t="s">
        <v>137</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40</v>
      </c>
      <c r="R28" s="12"/>
    </row>
    <row r="29" spans="4:18" x14ac:dyDescent="0.35">
      <c r="D29" s="16" t="s">
        <v>1</v>
      </c>
      <c r="E29" s="17"/>
      <c r="F29" s="17"/>
      <c r="G29" s="17"/>
      <c r="H29" s="17"/>
      <c r="I29" s="17"/>
      <c r="J29" s="17"/>
      <c r="K29" s="17"/>
      <c r="L29" s="17"/>
      <c r="M29" s="17"/>
      <c r="N29" s="17"/>
      <c r="O29" s="17"/>
      <c r="P29" s="17"/>
      <c r="Q29" s="37"/>
      <c r="R29" s="12"/>
    </row>
    <row r="30" spans="4:18" x14ac:dyDescent="0.35">
      <c r="D30" s="56" t="s">
        <v>48</v>
      </c>
      <c r="E30" s="23">
        <v>530012</v>
      </c>
      <c r="F30" s="23">
        <v>547799</v>
      </c>
      <c r="G30" s="23">
        <v>566221</v>
      </c>
      <c r="H30" s="23">
        <v>583739</v>
      </c>
      <c r="I30" s="23">
        <v>600628</v>
      </c>
      <c r="J30" s="23">
        <v>609489</v>
      </c>
      <c r="K30" s="23">
        <v>604520</v>
      </c>
      <c r="L30" s="23">
        <v>591742</v>
      </c>
      <c r="M30" s="23">
        <v>582310</v>
      </c>
      <c r="N30" s="23">
        <v>581497</v>
      </c>
      <c r="O30" s="23">
        <v>584589</v>
      </c>
      <c r="P30" s="23">
        <v>589039</v>
      </c>
      <c r="Q30" s="35"/>
      <c r="R30" s="18"/>
    </row>
    <row r="31" spans="4:18" x14ac:dyDescent="0.35">
      <c r="D31" s="56" t="s">
        <v>3</v>
      </c>
      <c r="E31" s="23">
        <v>767128</v>
      </c>
      <c r="F31" s="23">
        <v>786630</v>
      </c>
      <c r="G31" s="23">
        <v>808038</v>
      </c>
      <c r="H31" s="23">
        <v>829444</v>
      </c>
      <c r="I31" s="23">
        <v>850882</v>
      </c>
      <c r="J31" s="23">
        <v>863945</v>
      </c>
      <c r="K31" s="23">
        <v>861938</v>
      </c>
      <c r="L31" s="23">
        <v>852511</v>
      </c>
      <c r="M31" s="23">
        <v>847662</v>
      </c>
      <c r="N31" s="23">
        <v>851559</v>
      </c>
      <c r="O31" s="23">
        <v>859520</v>
      </c>
      <c r="P31" s="23">
        <v>869006</v>
      </c>
      <c r="Q31" s="35"/>
      <c r="R31" s="12"/>
    </row>
    <row r="32" spans="4:18" x14ac:dyDescent="0.35">
      <c r="D32" s="30"/>
      <c r="E32" s="23"/>
      <c r="F32" s="23"/>
      <c r="G32" s="23"/>
      <c r="H32" s="23"/>
      <c r="I32" s="23"/>
      <c r="J32" s="23"/>
      <c r="K32" s="23"/>
      <c r="L32" s="23"/>
      <c r="M32" s="23"/>
      <c r="N32" s="23"/>
      <c r="O32" s="23"/>
      <c r="P32" s="23"/>
      <c r="Q32" s="35"/>
      <c r="R32" s="12"/>
    </row>
    <row r="33" spans="2:19" x14ac:dyDescent="0.35">
      <c r="D33" s="16" t="s">
        <v>50</v>
      </c>
      <c r="E33" s="17"/>
      <c r="F33" s="17"/>
      <c r="G33" s="17"/>
      <c r="H33" s="17"/>
      <c r="I33" s="17"/>
      <c r="J33" s="17"/>
      <c r="K33" s="17"/>
      <c r="L33" s="17"/>
      <c r="M33" s="17"/>
      <c r="N33" s="17"/>
      <c r="O33" s="17"/>
      <c r="P33" s="17"/>
      <c r="Q33" s="68"/>
      <c r="R33" s="12"/>
    </row>
    <row r="34" spans="2:19" x14ac:dyDescent="0.35">
      <c r="D34" s="30" t="s">
        <v>4</v>
      </c>
      <c r="E34" s="23">
        <v>8649</v>
      </c>
      <c r="F34" s="23">
        <v>8744</v>
      </c>
      <c r="G34" s="23">
        <v>9407</v>
      </c>
      <c r="H34" s="23">
        <v>8911</v>
      </c>
      <c r="I34" s="23">
        <v>9296</v>
      </c>
      <c r="J34" s="23">
        <v>9140</v>
      </c>
      <c r="K34" s="23">
        <v>8817</v>
      </c>
      <c r="L34" s="23">
        <v>8421</v>
      </c>
      <c r="M34" s="23">
        <v>8295</v>
      </c>
      <c r="N34" s="23">
        <v>8469</v>
      </c>
      <c r="O34" s="27">
        <f>SUM(O38:O40)</f>
        <v>5069</v>
      </c>
      <c r="P34" s="27">
        <f>SUM(P38:P40)</f>
        <v>4743</v>
      </c>
      <c r="Q34" s="35"/>
      <c r="R34" s="12"/>
    </row>
    <row r="35" spans="2:19" s="1" customFormat="1" x14ac:dyDescent="0.35">
      <c r="B35"/>
      <c r="C35"/>
      <c r="D35" s="20"/>
      <c r="E35" s="26"/>
      <c r="F35" s="26"/>
      <c r="G35" s="26"/>
      <c r="H35" s="26"/>
      <c r="I35" s="26"/>
      <c r="J35" s="26"/>
      <c r="K35" s="26"/>
      <c r="L35" s="26"/>
      <c r="M35" s="26"/>
      <c r="N35" s="26"/>
      <c r="O35" s="26"/>
      <c r="P35" s="26"/>
      <c r="Q35" s="6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49" t="s">
        <v>92</v>
      </c>
      <c r="E38" s="27">
        <v>7419</v>
      </c>
      <c r="F38" s="27">
        <v>7416</v>
      </c>
      <c r="G38" s="27">
        <v>7934</v>
      </c>
      <c r="H38" s="27">
        <v>7363</v>
      </c>
      <c r="I38" s="27">
        <v>7239</v>
      </c>
      <c r="J38" s="27">
        <v>7022</v>
      </c>
      <c r="K38" s="27">
        <v>6653</v>
      </c>
      <c r="L38" s="27">
        <v>6261</v>
      </c>
      <c r="M38" s="27">
        <v>5937</v>
      </c>
      <c r="N38" s="27">
        <v>5588</v>
      </c>
      <c r="O38" s="27">
        <v>5069</v>
      </c>
      <c r="P38" s="27">
        <v>4743</v>
      </c>
      <c r="Q38" s="38">
        <f>P38</f>
        <v>4743</v>
      </c>
      <c r="R38" s="21"/>
      <c r="S38" s="2" t="s">
        <v>140</v>
      </c>
    </row>
    <row r="39" spans="2:19" x14ac:dyDescent="0.35">
      <c r="D39" s="49" t="s">
        <v>94</v>
      </c>
      <c r="E39" s="27">
        <v>1230</v>
      </c>
      <c r="F39" s="27">
        <v>1328</v>
      </c>
      <c r="G39" s="27">
        <v>1473</v>
      </c>
      <c r="H39" s="27">
        <v>1548</v>
      </c>
      <c r="I39" s="27">
        <v>1602</v>
      </c>
      <c r="J39" s="27">
        <v>1615</v>
      </c>
      <c r="K39" s="27">
        <v>1637</v>
      </c>
      <c r="L39" s="27">
        <v>1656</v>
      </c>
      <c r="M39" s="27">
        <v>1729</v>
      </c>
      <c r="N39" s="27">
        <v>1810</v>
      </c>
      <c r="O39" s="27" t="s">
        <v>139</v>
      </c>
      <c r="P39" s="27" t="s">
        <v>139</v>
      </c>
      <c r="Q39" s="38">
        <v>1810</v>
      </c>
      <c r="R39" s="21"/>
      <c r="S39" s="2" t="s">
        <v>140</v>
      </c>
    </row>
    <row r="40" spans="2:19" x14ac:dyDescent="0.35">
      <c r="D40" s="60" t="s">
        <v>95</v>
      </c>
      <c r="E40" s="27">
        <v>0</v>
      </c>
      <c r="F40" s="27">
        <v>0</v>
      </c>
      <c r="G40" s="27">
        <v>0</v>
      </c>
      <c r="H40" s="27">
        <v>0</v>
      </c>
      <c r="I40" s="27">
        <v>455</v>
      </c>
      <c r="J40" s="27">
        <v>503</v>
      </c>
      <c r="K40" s="27">
        <v>527</v>
      </c>
      <c r="L40" s="27">
        <v>504</v>
      </c>
      <c r="M40" s="27">
        <v>629</v>
      </c>
      <c r="N40" s="27">
        <v>1071</v>
      </c>
      <c r="O40" s="27" t="s">
        <v>139</v>
      </c>
      <c r="P40" s="27" t="s">
        <v>139</v>
      </c>
      <c r="Q40" s="38">
        <v>1071</v>
      </c>
      <c r="R40" s="21" t="s">
        <v>8</v>
      </c>
      <c r="S40" s="2" t="s">
        <v>140</v>
      </c>
    </row>
    <row r="41" spans="2:19" hidden="1" x14ac:dyDescent="0.35">
      <c r="D41" s="6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6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60" t="s">
        <v>44</v>
      </c>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60" t="s">
        <v>44</v>
      </c>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60" t="s">
        <v>44</v>
      </c>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x14ac:dyDescent="0.35">
      <c r="D55" s="30"/>
      <c r="E55" s="53"/>
      <c r="F55" s="53"/>
      <c r="G55" s="53"/>
      <c r="H55" s="53"/>
      <c r="I55" s="53"/>
      <c r="J55" s="53"/>
      <c r="K55" s="53"/>
      <c r="L55" s="53"/>
      <c r="M55" s="53"/>
      <c r="N55" s="53"/>
      <c r="O55" s="53"/>
      <c r="P55" s="53"/>
      <c r="Q55" s="38"/>
      <c r="R55" s="21"/>
      <c r="S55" s="2"/>
    </row>
    <row r="56" spans="4:19" x14ac:dyDescent="0.35">
      <c r="D56" s="17" t="s">
        <v>37</v>
      </c>
      <c r="E56" s="54"/>
      <c r="F56" s="54"/>
      <c r="G56" s="54"/>
      <c r="H56" s="54"/>
      <c r="I56" s="54"/>
      <c r="J56" s="54"/>
      <c r="K56" s="54"/>
      <c r="L56" s="54"/>
      <c r="M56" s="54"/>
      <c r="N56" s="54"/>
      <c r="O56" s="54"/>
      <c r="P56" s="54"/>
      <c r="Q56" s="41"/>
      <c r="R56" s="21"/>
      <c r="S56" s="2"/>
    </row>
    <row r="57" spans="4:19" ht="15" customHeight="1" x14ac:dyDescent="0.35">
      <c r="D57" s="30" t="s">
        <v>92</v>
      </c>
      <c r="E57" s="55">
        <v>85.778702740201183</v>
      </c>
      <c r="F57" s="55">
        <v>84.812442817932293</v>
      </c>
      <c r="G57" s="55">
        <v>84.341447857978096</v>
      </c>
      <c r="H57" s="55">
        <v>82.628212321849404</v>
      </c>
      <c r="I57" s="55">
        <v>77.872203098106709</v>
      </c>
      <c r="J57" s="55">
        <v>76.82713347921225</v>
      </c>
      <c r="K57" s="55">
        <v>75.456504479981859</v>
      </c>
      <c r="L57" s="55">
        <v>74.349839686498044</v>
      </c>
      <c r="M57" s="55">
        <v>71.573236889692581</v>
      </c>
      <c r="N57" s="55">
        <v>65.981816034950995</v>
      </c>
      <c r="O57" s="52">
        <v>100</v>
      </c>
      <c r="P57" s="52">
        <v>100</v>
      </c>
      <c r="Q57" s="42"/>
      <c r="R57" s="18" t="s">
        <v>8</v>
      </c>
      <c r="S57" s="2"/>
    </row>
    <row r="58" spans="4:19" x14ac:dyDescent="0.35">
      <c r="D58" s="30" t="s">
        <v>94</v>
      </c>
      <c r="E58" s="55">
        <v>14.221297259798821</v>
      </c>
      <c r="F58" s="55">
        <v>15.187557182067705</v>
      </c>
      <c r="G58" s="55">
        <v>15.658552142021897</v>
      </c>
      <c r="H58" s="55">
        <v>17.3717876781506</v>
      </c>
      <c r="I58" s="55">
        <v>17.233218588640277</v>
      </c>
      <c r="J58" s="55">
        <v>17.669584245076585</v>
      </c>
      <c r="K58" s="55">
        <v>18.566405806963822</v>
      </c>
      <c r="L58" s="55">
        <v>19.665122907018169</v>
      </c>
      <c r="M58" s="55">
        <v>20.843881856540083</v>
      </c>
      <c r="N58" s="55">
        <v>21.372062817333806</v>
      </c>
      <c r="O58" s="52" t="s">
        <v>39</v>
      </c>
      <c r="P58" s="52" t="s">
        <v>39</v>
      </c>
      <c r="Q58" s="42"/>
      <c r="R58" s="2"/>
    </row>
    <row r="59" spans="4:19" x14ac:dyDescent="0.35">
      <c r="D59" s="60" t="s">
        <v>95</v>
      </c>
      <c r="E59" s="55">
        <v>0</v>
      </c>
      <c r="F59" s="55">
        <v>0</v>
      </c>
      <c r="G59" s="55">
        <v>0</v>
      </c>
      <c r="H59" s="55">
        <v>0</v>
      </c>
      <c r="I59" s="55">
        <v>4.8945783132530121</v>
      </c>
      <c r="J59" s="55">
        <v>5.5032822757111601</v>
      </c>
      <c r="K59" s="55">
        <v>5.977089713054327</v>
      </c>
      <c r="L59" s="55">
        <v>5.9850374064837908</v>
      </c>
      <c r="M59" s="55">
        <v>7.5828812537673302</v>
      </c>
      <c r="N59" s="55">
        <v>12.646121147715197</v>
      </c>
      <c r="O59" s="52" t="s">
        <v>39</v>
      </c>
      <c r="P59" s="52" t="s">
        <v>39</v>
      </c>
      <c r="Q59" s="42"/>
      <c r="R59" s="2"/>
    </row>
    <row r="60" spans="4:19" hidden="1" x14ac:dyDescent="0.35">
      <c r="D60" s="60">
        <v>0</v>
      </c>
      <c r="E60" s="55" t="e">
        <v>#N/A</v>
      </c>
      <c r="F60" s="55" t="e">
        <v>#N/A</v>
      </c>
      <c r="G60" s="55" t="e">
        <v>#N/A</v>
      </c>
      <c r="H60" s="55" t="e">
        <v>#N/A</v>
      </c>
      <c r="I60" s="55" t="e">
        <v>#N/A</v>
      </c>
      <c r="J60" s="55" t="e">
        <v>#N/A</v>
      </c>
      <c r="K60" s="55" t="e">
        <v>#N/A</v>
      </c>
      <c r="L60" s="55" t="e">
        <v>#N/A</v>
      </c>
      <c r="M60" s="55" t="e">
        <v>#N/A</v>
      </c>
      <c r="N60" s="55" t="e">
        <v>#N/A</v>
      </c>
      <c r="O60" s="55" t="e">
        <v>#N/A</v>
      </c>
      <c r="P60" s="55" t="e">
        <v>#N/A</v>
      </c>
      <c r="Q60" s="42"/>
      <c r="R60" s="2"/>
    </row>
    <row r="61" spans="4:19" hidden="1" x14ac:dyDescent="0.35">
      <c r="D61" s="60"/>
      <c r="E61" s="55" t="e">
        <v>#N/A</v>
      </c>
      <c r="F61" s="55" t="e">
        <v>#N/A</v>
      </c>
      <c r="G61" s="55" t="e">
        <v>#N/A</v>
      </c>
      <c r="H61" s="55" t="e">
        <v>#N/A</v>
      </c>
      <c r="I61" s="55" t="e">
        <v>#N/A</v>
      </c>
      <c r="J61" s="55" t="e">
        <v>#N/A</v>
      </c>
      <c r="K61" s="55" t="e">
        <v>#N/A</v>
      </c>
      <c r="L61" s="55" t="e">
        <v>#N/A</v>
      </c>
      <c r="M61" s="55" t="e">
        <v>#N/A</v>
      </c>
      <c r="N61" s="55" t="e">
        <v>#N/A</v>
      </c>
      <c r="O61" s="55" t="e">
        <v>#N/A</v>
      </c>
      <c r="P61" s="55" t="e">
        <v>#N/A</v>
      </c>
      <c r="Q61" s="42"/>
      <c r="R61" s="2"/>
    </row>
    <row r="62" spans="4:19" hidden="1" x14ac:dyDescent="0.35">
      <c r="D62" s="60"/>
      <c r="E62" s="55" t="e">
        <v>#N/A</v>
      </c>
      <c r="F62" s="55" t="e">
        <v>#N/A</v>
      </c>
      <c r="G62" s="55" t="e">
        <v>#N/A</v>
      </c>
      <c r="H62" s="55" t="e">
        <v>#N/A</v>
      </c>
      <c r="I62" s="55" t="e">
        <v>#N/A</v>
      </c>
      <c r="J62" s="55" t="e">
        <v>#N/A</v>
      </c>
      <c r="K62" s="55" t="e">
        <v>#N/A</v>
      </c>
      <c r="L62" s="55" t="e">
        <v>#N/A</v>
      </c>
      <c r="M62" s="55" t="e">
        <v>#N/A</v>
      </c>
      <c r="N62" s="55" t="e">
        <v>#N/A</v>
      </c>
      <c r="O62" s="55" t="e">
        <v>#N/A</v>
      </c>
      <c r="P62" s="55" t="e">
        <v>#N/A</v>
      </c>
      <c r="Q62" s="42"/>
      <c r="R62" s="2"/>
    </row>
    <row r="63" spans="4:19" hidden="1" x14ac:dyDescent="0.35">
      <c r="D63" s="60"/>
      <c r="E63" s="55" t="e">
        <v>#N/A</v>
      </c>
      <c r="F63" s="55" t="e">
        <v>#N/A</v>
      </c>
      <c r="G63" s="55" t="e">
        <v>#N/A</v>
      </c>
      <c r="H63" s="55" t="e">
        <v>#N/A</v>
      </c>
      <c r="I63" s="55" t="e">
        <v>#N/A</v>
      </c>
      <c r="J63" s="55" t="e">
        <v>#N/A</v>
      </c>
      <c r="K63" s="55" t="e">
        <v>#N/A</v>
      </c>
      <c r="L63" s="55" t="e">
        <v>#N/A</v>
      </c>
      <c r="M63" s="55" t="e">
        <v>#N/A</v>
      </c>
      <c r="N63" s="55" t="e">
        <v>#N/A</v>
      </c>
      <c r="O63" s="55" t="e">
        <v>#N/A</v>
      </c>
      <c r="P63" s="55" t="e">
        <v>#N/A</v>
      </c>
      <c r="Q63" s="42"/>
      <c r="R63" s="2"/>
    </row>
    <row r="64" spans="4:19" hidden="1" x14ac:dyDescent="0.35">
      <c r="D64" s="60"/>
      <c r="E64" s="55" t="e">
        <v>#N/A</v>
      </c>
      <c r="F64" s="55" t="e">
        <v>#N/A</v>
      </c>
      <c r="G64" s="55" t="e">
        <v>#N/A</v>
      </c>
      <c r="H64" s="55" t="e">
        <v>#N/A</v>
      </c>
      <c r="I64" s="55" t="e">
        <v>#N/A</v>
      </c>
      <c r="J64" s="55" t="e">
        <v>#N/A</v>
      </c>
      <c r="K64" s="55" t="e">
        <v>#N/A</v>
      </c>
      <c r="L64" s="55" t="e">
        <v>#N/A</v>
      </c>
      <c r="M64" s="55" t="e">
        <v>#N/A</v>
      </c>
      <c r="N64" s="55" t="e">
        <v>#N/A</v>
      </c>
      <c r="O64" s="55" t="e">
        <v>#N/A</v>
      </c>
      <c r="P64" s="55" t="e">
        <v>#N/A</v>
      </c>
      <c r="Q64" s="42"/>
      <c r="R64" s="2"/>
    </row>
    <row r="65" spans="4:19" hidden="1" x14ac:dyDescent="0.35">
      <c r="D65" s="60"/>
      <c r="E65" s="55" t="e">
        <v>#N/A</v>
      </c>
      <c r="F65" s="55" t="e">
        <v>#N/A</v>
      </c>
      <c r="G65" s="55" t="e">
        <v>#N/A</v>
      </c>
      <c r="H65" s="55" t="e">
        <v>#N/A</v>
      </c>
      <c r="I65" s="55" t="e">
        <v>#N/A</v>
      </c>
      <c r="J65" s="55" t="e">
        <v>#N/A</v>
      </c>
      <c r="K65" s="55" t="e">
        <v>#N/A</v>
      </c>
      <c r="L65" s="55" t="e">
        <v>#N/A</v>
      </c>
      <c r="M65" s="55" t="e">
        <v>#N/A</v>
      </c>
      <c r="N65" s="55" t="e">
        <v>#N/A</v>
      </c>
      <c r="O65" s="55" t="e">
        <v>#N/A</v>
      </c>
      <c r="P65" s="55" t="e">
        <v>#N/A</v>
      </c>
      <c r="Q65" s="42"/>
      <c r="R65" s="2"/>
    </row>
    <row r="66" spans="4:19" hidden="1" x14ac:dyDescent="0.35">
      <c r="D66" s="60"/>
      <c r="E66" s="55" t="e">
        <v>#N/A</v>
      </c>
      <c r="F66" s="55" t="e">
        <v>#N/A</v>
      </c>
      <c r="G66" s="55" t="e">
        <v>#N/A</v>
      </c>
      <c r="H66" s="55" t="e">
        <v>#N/A</v>
      </c>
      <c r="I66" s="55" t="e">
        <v>#N/A</v>
      </c>
      <c r="J66" s="55" t="e">
        <v>#N/A</v>
      </c>
      <c r="K66" s="55" t="e">
        <v>#N/A</v>
      </c>
      <c r="L66" s="55" t="e">
        <v>#N/A</v>
      </c>
      <c r="M66" s="55" t="e">
        <v>#N/A</v>
      </c>
      <c r="N66" s="55" t="e">
        <v>#N/A</v>
      </c>
      <c r="O66" s="55" t="e">
        <v>#N/A</v>
      </c>
      <c r="P66" s="55" t="e">
        <v>#N/A</v>
      </c>
      <c r="Q66" s="42"/>
      <c r="R66" s="2"/>
    </row>
    <row r="67" spans="4:19" hidden="1" x14ac:dyDescent="0.35">
      <c r="D67" s="60"/>
      <c r="E67" s="55" t="e">
        <v>#N/A</v>
      </c>
      <c r="F67" s="55" t="e">
        <v>#N/A</v>
      </c>
      <c r="G67" s="55" t="e">
        <v>#N/A</v>
      </c>
      <c r="H67" s="55" t="e">
        <v>#N/A</v>
      </c>
      <c r="I67" s="55" t="e">
        <v>#N/A</v>
      </c>
      <c r="J67" s="55" t="e">
        <v>#N/A</v>
      </c>
      <c r="K67" s="55" t="e">
        <v>#N/A</v>
      </c>
      <c r="L67" s="55" t="e">
        <v>#N/A</v>
      </c>
      <c r="M67" s="55" t="e">
        <v>#N/A</v>
      </c>
      <c r="N67" s="55" t="e">
        <v>#N/A</v>
      </c>
      <c r="O67" s="55" t="e">
        <v>#N/A</v>
      </c>
      <c r="P67" s="55" t="e">
        <v>#N/A</v>
      </c>
      <c r="Q67" s="42"/>
      <c r="R67" s="2"/>
    </row>
    <row r="68" spans="4:19" hidden="1" x14ac:dyDescent="0.35">
      <c r="D68" s="30"/>
      <c r="E68" s="55" t="e">
        <v>#N/A</v>
      </c>
      <c r="F68" s="55" t="e">
        <v>#N/A</v>
      </c>
      <c r="G68" s="55" t="e">
        <v>#N/A</v>
      </c>
      <c r="H68" s="55" t="e">
        <v>#N/A</v>
      </c>
      <c r="I68" s="55" t="e">
        <v>#N/A</v>
      </c>
      <c r="J68" s="55" t="e">
        <v>#N/A</v>
      </c>
      <c r="K68" s="55" t="e">
        <v>#N/A</v>
      </c>
      <c r="L68" s="55" t="e">
        <v>#N/A</v>
      </c>
      <c r="M68" s="55" t="e">
        <v>#N/A</v>
      </c>
      <c r="N68" s="55" t="e">
        <v>#N/A</v>
      </c>
      <c r="O68" s="55" t="e">
        <v>#N/A</v>
      </c>
      <c r="P68" s="55" t="e">
        <v>#N/A</v>
      </c>
      <c r="Q68" s="42"/>
      <c r="R68" s="2"/>
    </row>
    <row r="69" spans="4:19" hidden="1" x14ac:dyDescent="0.35">
      <c r="D69" s="30"/>
      <c r="E69" s="55" t="e">
        <v>#N/A</v>
      </c>
      <c r="F69" s="55" t="e">
        <v>#N/A</v>
      </c>
      <c r="G69" s="55" t="e">
        <v>#N/A</v>
      </c>
      <c r="H69" s="55" t="e">
        <v>#N/A</v>
      </c>
      <c r="I69" s="55" t="e">
        <v>#N/A</v>
      </c>
      <c r="J69" s="55" t="e">
        <v>#N/A</v>
      </c>
      <c r="K69" s="55" t="e">
        <v>#N/A</v>
      </c>
      <c r="L69" s="55" t="e">
        <v>#N/A</v>
      </c>
      <c r="M69" s="55" t="e">
        <v>#N/A</v>
      </c>
      <c r="N69" s="55" t="e">
        <v>#N/A</v>
      </c>
      <c r="O69" s="55" t="e">
        <v>#N/A</v>
      </c>
      <c r="P69" s="55" t="e">
        <v>#N/A</v>
      </c>
      <c r="Q69" s="42"/>
    </row>
    <row r="70" spans="4:19" hidden="1" x14ac:dyDescent="0.35">
      <c r="D70" s="30"/>
      <c r="E70" s="55" t="e">
        <v>#N/A</v>
      </c>
      <c r="F70" s="55" t="e">
        <v>#N/A</v>
      </c>
      <c r="G70" s="55" t="e">
        <v>#N/A</v>
      </c>
      <c r="H70" s="55" t="e">
        <v>#N/A</v>
      </c>
      <c r="I70" s="55" t="e">
        <v>#N/A</v>
      </c>
      <c r="J70" s="55" t="e">
        <v>#N/A</v>
      </c>
      <c r="K70" s="55" t="e">
        <v>#N/A</v>
      </c>
      <c r="L70" s="55" t="e">
        <v>#N/A</v>
      </c>
      <c r="M70" s="55" t="e">
        <v>#N/A</v>
      </c>
      <c r="N70" s="55" t="e">
        <v>#N/A</v>
      </c>
      <c r="O70" s="55" t="e">
        <v>#N/A</v>
      </c>
      <c r="P70" s="55" t="e">
        <v>#N/A</v>
      </c>
      <c r="Q70" s="42"/>
    </row>
    <row r="71" spans="4:19" hidden="1" x14ac:dyDescent="0.35">
      <c r="D71" s="30"/>
      <c r="E71" s="55" t="e">
        <v>#N/A</v>
      </c>
      <c r="F71" s="55" t="e">
        <v>#N/A</v>
      </c>
      <c r="G71" s="55" t="e">
        <v>#N/A</v>
      </c>
      <c r="H71" s="55" t="e">
        <v>#N/A</v>
      </c>
      <c r="I71" s="55" t="e">
        <v>#N/A</v>
      </c>
      <c r="J71" s="55" t="e">
        <v>#N/A</v>
      </c>
      <c r="K71" s="55" t="e">
        <v>#N/A</v>
      </c>
      <c r="L71" s="55" t="e">
        <v>#N/A</v>
      </c>
      <c r="M71" s="55" t="e">
        <v>#N/A</v>
      </c>
      <c r="N71" s="55" t="e">
        <v>#N/A</v>
      </c>
      <c r="O71" s="55" t="e">
        <v>#N/A</v>
      </c>
      <c r="P71" s="55" t="e">
        <v>#N/A</v>
      </c>
      <c r="Q71" s="42"/>
    </row>
    <row r="72" spans="4:19" hidden="1" x14ac:dyDescent="0.35">
      <c r="D72" s="30"/>
      <c r="E72" s="55" t="e">
        <v>#N/A</v>
      </c>
      <c r="F72" s="55" t="e">
        <v>#N/A</v>
      </c>
      <c r="G72" s="55" t="e">
        <v>#N/A</v>
      </c>
      <c r="H72" s="55" t="e">
        <v>#N/A</v>
      </c>
      <c r="I72" s="55" t="e">
        <v>#N/A</v>
      </c>
      <c r="J72" s="55" t="e">
        <v>#N/A</v>
      </c>
      <c r="K72" s="55" t="e">
        <v>#N/A</v>
      </c>
      <c r="L72" s="55" t="e">
        <v>#N/A</v>
      </c>
      <c r="M72" s="55" t="e">
        <v>#N/A</v>
      </c>
      <c r="N72" s="55" t="e">
        <v>#N/A</v>
      </c>
      <c r="O72" s="55" t="e">
        <v>#N/A</v>
      </c>
      <c r="P72" s="55" t="e">
        <v>#N/A</v>
      </c>
      <c r="Q72" s="42"/>
    </row>
    <row r="73" spans="4:19" hidden="1" x14ac:dyDescent="0.35">
      <c r="D73" s="30"/>
      <c r="E73" s="55" t="e">
        <v>#N/A</v>
      </c>
      <c r="F73" s="55" t="e">
        <v>#N/A</v>
      </c>
      <c r="G73" s="55" t="e">
        <v>#N/A</v>
      </c>
      <c r="H73" s="55" t="e">
        <v>#N/A</v>
      </c>
      <c r="I73" s="55" t="e">
        <v>#N/A</v>
      </c>
      <c r="J73" s="55" t="e">
        <v>#N/A</v>
      </c>
      <c r="K73" s="55" t="e">
        <v>#N/A</v>
      </c>
      <c r="L73" s="55" t="e">
        <v>#N/A</v>
      </c>
      <c r="M73" s="55" t="e">
        <v>#N/A</v>
      </c>
      <c r="N73" s="55" t="e">
        <v>#N/A</v>
      </c>
      <c r="O73" s="55" t="e">
        <v>#N/A</v>
      </c>
      <c r="P73" s="55" t="e">
        <v>#N/A</v>
      </c>
      <c r="Q73" s="42"/>
    </row>
    <row r="74" spans="4:19" x14ac:dyDescent="0.35">
      <c r="D74" s="24"/>
      <c r="E74" s="25"/>
      <c r="F74" s="25"/>
      <c r="G74" s="25"/>
      <c r="H74" s="25"/>
      <c r="I74" s="25"/>
      <c r="J74" s="25"/>
      <c r="K74" s="25"/>
      <c r="L74" s="25"/>
      <c r="M74" s="25"/>
      <c r="N74" s="25"/>
      <c r="O74" s="25"/>
      <c r="P74" s="25"/>
      <c r="Q74" s="25"/>
    </row>
    <row r="75" spans="4:19" x14ac:dyDescent="0.35">
      <c r="D75" s="6" t="s">
        <v>46</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x14ac:dyDescent="0.35">
      <c r="D77" s="20" t="s">
        <v>93</v>
      </c>
      <c r="E77" s="27">
        <v>0</v>
      </c>
      <c r="F77" s="27">
        <v>2876</v>
      </c>
      <c r="G77" s="27">
        <v>2935</v>
      </c>
      <c r="H77" s="27">
        <v>3061</v>
      </c>
      <c r="I77" s="27">
        <v>2804</v>
      </c>
      <c r="J77" s="27">
        <v>2805</v>
      </c>
      <c r="K77" s="27">
        <v>2622</v>
      </c>
      <c r="L77" s="27">
        <v>2436</v>
      </c>
      <c r="M77" s="27">
        <v>2285</v>
      </c>
      <c r="N77" s="27">
        <v>2171</v>
      </c>
      <c r="O77" s="27" t="s">
        <v>139</v>
      </c>
      <c r="P77" s="27" t="s">
        <v>139</v>
      </c>
      <c r="Q77" s="35"/>
      <c r="R77" s="21" t="s">
        <v>8</v>
      </c>
      <c r="S77" s="2" t="s">
        <v>140</v>
      </c>
    </row>
    <row r="78" spans="4:19" x14ac:dyDescent="0.35">
      <c r="D78" s="20" t="s">
        <v>97</v>
      </c>
      <c r="E78" s="27">
        <v>0</v>
      </c>
      <c r="F78" s="27">
        <v>0</v>
      </c>
      <c r="G78" s="27">
        <v>167</v>
      </c>
      <c r="H78" s="27">
        <v>306</v>
      </c>
      <c r="I78" s="27">
        <v>475</v>
      </c>
      <c r="J78" s="27">
        <v>526</v>
      </c>
      <c r="K78" s="27">
        <v>559</v>
      </c>
      <c r="L78" s="27">
        <v>575</v>
      </c>
      <c r="M78" s="27">
        <v>634</v>
      </c>
      <c r="N78" s="27">
        <v>672</v>
      </c>
      <c r="O78" s="27" t="s">
        <v>139</v>
      </c>
      <c r="P78" s="27" t="s">
        <v>139</v>
      </c>
      <c r="Q78" s="35"/>
      <c r="R78" s="21"/>
      <c r="S78" s="2" t="s">
        <v>140</v>
      </c>
    </row>
    <row r="79" spans="4:19" x14ac:dyDescent="0.35">
      <c r="D79" s="20" t="s">
        <v>96</v>
      </c>
      <c r="E79" s="27">
        <v>0</v>
      </c>
      <c r="F79" s="27">
        <v>320</v>
      </c>
      <c r="G79" s="27">
        <v>462</v>
      </c>
      <c r="H79" s="27">
        <v>498</v>
      </c>
      <c r="I79" s="27">
        <v>557</v>
      </c>
      <c r="J79" s="27">
        <v>563</v>
      </c>
      <c r="K79" s="27">
        <v>579</v>
      </c>
      <c r="L79" s="27">
        <v>596</v>
      </c>
      <c r="M79" s="27">
        <v>619</v>
      </c>
      <c r="N79" s="27">
        <v>659</v>
      </c>
      <c r="O79" s="27" t="s">
        <v>139</v>
      </c>
      <c r="P79" s="27" t="s">
        <v>139</v>
      </c>
      <c r="Q79" s="35"/>
      <c r="R79" s="21"/>
      <c r="S79" s="2" t="s">
        <v>140</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4:19" hidden="1" x14ac:dyDescent="0.35">
      <c r="D83" s="43"/>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4:19" hidden="1" x14ac:dyDescent="0.35">
      <c r="D84" s="43"/>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4:19" hidden="1" x14ac:dyDescent="0.35">
      <c r="D85" s="43"/>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4:19" hidden="1" x14ac:dyDescent="0.35">
      <c r="D86" s="43"/>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4:19" hidden="1" x14ac:dyDescent="0.35">
      <c r="D87" s="43"/>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4:19" hidden="1" x14ac:dyDescent="0.35">
      <c r="D88" s="43"/>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4:19" hidden="1" x14ac:dyDescent="0.35">
      <c r="D89" s="43"/>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4:19" hidden="1" x14ac:dyDescent="0.35">
      <c r="D90" s="43"/>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4:19" hidden="1" x14ac:dyDescent="0.35">
      <c r="D91" s="43"/>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4:19" hidden="1" x14ac:dyDescent="0.35">
      <c r="D92" s="43"/>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4:19" hidden="1" x14ac:dyDescent="0.35">
      <c r="D93" s="43"/>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4:19" x14ac:dyDescent="0.35">
      <c r="D94" s="43"/>
      <c r="E94" s="23"/>
      <c r="F94" s="23"/>
      <c r="G94" s="23"/>
      <c r="H94" s="23"/>
      <c r="I94" s="23"/>
      <c r="J94" s="23"/>
      <c r="K94" s="23"/>
      <c r="L94" s="23"/>
      <c r="M94" s="23"/>
      <c r="N94" s="23"/>
      <c r="O94" s="23"/>
      <c r="P94" s="23"/>
      <c r="Q94" s="35"/>
      <c r="R94" s="21"/>
      <c r="S94" s="2"/>
    </row>
    <row r="95" spans="4:19" x14ac:dyDescent="0.35">
      <c r="D95" s="17" t="s">
        <v>37</v>
      </c>
      <c r="E95" s="22"/>
      <c r="F95" s="22"/>
      <c r="G95" s="22"/>
      <c r="H95" s="22"/>
      <c r="I95" s="22"/>
      <c r="J95" s="22"/>
      <c r="K95" s="22"/>
      <c r="L95" s="22"/>
      <c r="M95" s="22"/>
      <c r="N95" s="22"/>
      <c r="O95" s="22"/>
      <c r="P95" s="22"/>
      <c r="Q95" s="70"/>
      <c r="R95" s="21"/>
      <c r="S95" s="2"/>
    </row>
    <row r="96" spans="4:19" x14ac:dyDescent="0.35">
      <c r="D96" s="43" t="s">
        <v>93</v>
      </c>
      <c r="E96" s="55">
        <v>0</v>
      </c>
      <c r="F96" s="55">
        <v>32.891125343092412</v>
      </c>
      <c r="G96" s="55">
        <v>31.200170086106095</v>
      </c>
      <c r="H96" s="55">
        <v>34.350802379082033</v>
      </c>
      <c r="I96" s="55">
        <v>30.163511187607572</v>
      </c>
      <c r="J96" s="55">
        <v>30.689277899343541</v>
      </c>
      <c r="K96" s="55">
        <v>29.738006124532152</v>
      </c>
      <c r="L96" s="55">
        <v>28.927680798004989</v>
      </c>
      <c r="M96" s="55">
        <v>27.546714888487038</v>
      </c>
      <c r="N96" s="55">
        <v>25.634667611288226</v>
      </c>
      <c r="O96" s="52" t="s">
        <v>39</v>
      </c>
      <c r="P96" s="52" t="s">
        <v>39</v>
      </c>
      <c r="Q96" s="42"/>
      <c r="R96" s="18" t="s">
        <v>8</v>
      </c>
      <c r="S96" s="2"/>
    </row>
    <row r="97" spans="4:19" x14ac:dyDescent="0.35">
      <c r="D97" s="61" t="s">
        <v>97</v>
      </c>
      <c r="E97" s="55">
        <v>0</v>
      </c>
      <c r="F97" s="55">
        <v>0</v>
      </c>
      <c r="G97" s="55">
        <v>1.7752737323269905</v>
      </c>
      <c r="H97" s="55">
        <v>3.4339580294018632</v>
      </c>
      <c r="I97" s="55">
        <v>5.1097246127366613</v>
      </c>
      <c r="J97" s="55">
        <v>5.7549234135667398</v>
      </c>
      <c r="K97" s="55">
        <v>6.3400249517976643</v>
      </c>
      <c r="L97" s="55">
        <v>6.8281676760479746</v>
      </c>
      <c r="M97" s="55">
        <v>7.6431585292344781</v>
      </c>
      <c r="N97" s="55">
        <v>7.9348211122918881</v>
      </c>
      <c r="O97" s="52" t="s">
        <v>39</v>
      </c>
      <c r="P97" s="52" t="s">
        <v>39</v>
      </c>
      <c r="Q97" s="42"/>
      <c r="R97" s="18"/>
      <c r="S97" s="2"/>
    </row>
    <row r="98" spans="4:19" x14ac:dyDescent="0.35">
      <c r="D98" s="60" t="s">
        <v>96</v>
      </c>
      <c r="E98" s="55">
        <v>0</v>
      </c>
      <c r="F98" s="55">
        <v>3.6596523330283626</v>
      </c>
      <c r="G98" s="55">
        <v>4.9112363133836503</v>
      </c>
      <c r="H98" s="55">
        <v>5.5885983615755812</v>
      </c>
      <c r="I98" s="55">
        <v>5.9918244406196211</v>
      </c>
      <c r="J98" s="55">
        <v>6.1597374179431075</v>
      </c>
      <c r="K98" s="55">
        <v>6.5668594760122492</v>
      </c>
      <c r="L98" s="55">
        <v>7.0775442346514676</v>
      </c>
      <c r="M98" s="55">
        <v>7.4623267028330318</v>
      </c>
      <c r="N98" s="55">
        <v>7.7813201086314798</v>
      </c>
      <c r="O98" s="52" t="s">
        <v>39</v>
      </c>
      <c r="P98" s="52" t="s">
        <v>39</v>
      </c>
      <c r="Q98" s="42"/>
      <c r="R98" s="18"/>
      <c r="S98" s="2"/>
    </row>
    <row r="99" spans="4:19" hidden="1" x14ac:dyDescent="0.35">
      <c r="D99" s="60" t="s">
        <v>96</v>
      </c>
      <c r="E99" s="55" t="e">
        <v>#N/A</v>
      </c>
      <c r="F99" s="55" t="e">
        <v>#N/A</v>
      </c>
      <c r="G99" s="55" t="e">
        <v>#N/A</v>
      </c>
      <c r="H99" s="55" t="e">
        <v>#N/A</v>
      </c>
      <c r="I99" s="55" t="e">
        <v>#N/A</v>
      </c>
      <c r="J99" s="55" t="e">
        <v>#N/A</v>
      </c>
      <c r="K99" s="55" t="e">
        <v>#N/A</v>
      </c>
      <c r="L99" s="55" t="e">
        <v>#N/A</v>
      </c>
      <c r="M99" s="55" t="e">
        <v>#N/A</v>
      </c>
      <c r="N99" s="55" t="e">
        <v>#N/A</v>
      </c>
      <c r="O99" s="55" t="e">
        <v>#N/A</v>
      </c>
      <c r="P99" s="55" t="e">
        <v>#N/A</v>
      </c>
      <c r="Q99" s="42"/>
      <c r="R99" s="18"/>
      <c r="S99" s="2"/>
    </row>
    <row r="100" spans="4:19" hidden="1" x14ac:dyDescent="0.35">
      <c r="D100" s="60">
        <v>0</v>
      </c>
      <c r="E100" s="55" t="e">
        <v>#N/A</v>
      </c>
      <c r="F100" s="55" t="e">
        <v>#N/A</v>
      </c>
      <c r="G100" s="55" t="e">
        <v>#N/A</v>
      </c>
      <c r="H100" s="55" t="e">
        <v>#N/A</v>
      </c>
      <c r="I100" s="55" t="e">
        <v>#N/A</v>
      </c>
      <c r="J100" s="55" t="e">
        <v>#N/A</v>
      </c>
      <c r="K100" s="55" t="e">
        <v>#N/A</v>
      </c>
      <c r="L100" s="55" t="e">
        <v>#N/A</v>
      </c>
      <c r="M100" s="55" t="e">
        <v>#N/A</v>
      </c>
      <c r="N100" s="55" t="e">
        <v>#N/A</v>
      </c>
      <c r="O100" s="55" t="e">
        <v>#N/A</v>
      </c>
      <c r="P100" s="55" t="e">
        <v>#N/A</v>
      </c>
      <c r="Q100" s="42"/>
      <c r="R100" s="18"/>
      <c r="S100" s="2"/>
    </row>
    <row r="101" spans="4:19" hidden="1" x14ac:dyDescent="0.35">
      <c r="D101" s="60">
        <v>0</v>
      </c>
      <c r="E101" s="55" t="e">
        <v>#N/A</v>
      </c>
      <c r="F101" s="55" t="e">
        <v>#N/A</v>
      </c>
      <c r="G101" s="55" t="e">
        <v>#N/A</v>
      </c>
      <c r="H101" s="55" t="e">
        <v>#N/A</v>
      </c>
      <c r="I101" s="55" t="e">
        <v>#N/A</v>
      </c>
      <c r="J101" s="55" t="e">
        <v>#N/A</v>
      </c>
      <c r="K101" s="55" t="e">
        <v>#N/A</v>
      </c>
      <c r="L101" s="55" t="e">
        <v>#N/A</v>
      </c>
      <c r="M101" s="55" t="e">
        <v>#N/A</v>
      </c>
      <c r="N101" s="55" t="e">
        <v>#N/A</v>
      </c>
      <c r="O101" s="55" t="e">
        <v>#N/A</v>
      </c>
      <c r="P101" s="55" t="e">
        <v>#N/A</v>
      </c>
      <c r="Q101" s="42" t="s">
        <v>39</v>
      </c>
      <c r="R101" s="18"/>
      <c r="S101" s="2"/>
    </row>
    <row r="102" spans="4:19" hidden="1" x14ac:dyDescent="0.35">
      <c r="D102" s="60">
        <v>0</v>
      </c>
      <c r="E102" s="55" t="e">
        <v>#N/A</v>
      </c>
      <c r="F102" s="55" t="e">
        <v>#N/A</v>
      </c>
      <c r="G102" s="55" t="e">
        <v>#N/A</v>
      </c>
      <c r="H102" s="55" t="e">
        <v>#N/A</v>
      </c>
      <c r="I102" s="55" t="e">
        <v>#N/A</v>
      </c>
      <c r="J102" s="55" t="e">
        <v>#N/A</v>
      </c>
      <c r="K102" s="55" t="e">
        <v>#N/A</v>
      </c>
      <c r="L102" s="55" t="e">
        <v>#N/A</v>
      </c>
      <c r="M102" s="55" t="e">
        <v>#N/A</v>
      </c>
      <c r="N102" s="55" t="e">
        <v>#N/A</v>
      </c>
      <c r="O102" s="55" t="e">
        <v>#N/A</v>
      </c>
      <c r="P102" s="55" t="e">
        <v>#N/A</v>
      </c>
      <c r="Q102" s="42"/>
      <c r="R102" s="18"/>
      <c r="S102" s="2"/>
    </row>
    <row r="103" spans="4:19" hidden="1" x14ac:dyDescent="0.35">
      <c r="D103" s="60"/>
      <c r="E103" s="55" t="e">
        <v>#N/A</v>
      </c>
      <c r="F103" s="55" t="e">
        <v>#N/A</v>
      </c>
      <c r="G103" s="55" t="e">
        <v>#N/A</v>
      </c>
      <c r="H103" s="55" t="e">
        <v>#N/A</v>
      </c>
      <c r="I103" s="55" t="e">
        <v>#N/A</v>
      </c>
      <c r="J103" s="55" t="e">
        <v>#N/A</v>
      </c>
      <c r="K103" s="55" t="e">
        <v>#N/A</v>
      </c>
      <c r="L103" s="55" t="e">
        <v>#N/A</v>
      </c>
      <c r="M103" s="55" t="e">
        <v>#N/A</v>
      </c>
      <c r="N103" s="55" t="e">
        <v>#N/A</v>
      </c>
      <c r="O103" s="55" t="e">
        <v>#N/A</v>
      </c>
      <c r="P103" s="55" t="e">
        <v>#N/A</v>
      </c>
      <c r="Q103" s="42"/>
      <c r="R103" s="18"/>
      <c r="S103" s="2"/>
    </row>
    <row r="104" spans="4:19" hidden="1" x14ac:dyDescent="0.35">
      <c r="D104" s="60"/>
      <c r="E104" s="55" t="e">
        <v>#N/A</v>
      </c>
      <c r="F104" s="55" t="e">
        <v>#N/A</v>
      </c>
      <c r="G104" s="55" t="e">
        <v>#N/A</v>
      </c>
      <c r="H104" s="55" t="e">
        <v>#N/A</v>
      </c>
      <c r="I104" s="55" t="e">
        <v>#N/A</v>
      </c>
      <c r="J104" s="55" t="e">
        <v>#N/A</v>
      </c>
      <c r="K104" s="55" t="e">
        <v>#N/A</v>
      </c>
      <c r="L104" s="55" t="e">
        <v>#N/A</v>
      </c>
      <c r="M104" s="55" t="e">
        <v>#N/A</v>
      </c>
      <c r="N104" s="55" t="e">
        <v>#N/A</v>
      </c>
      <c r="O104" s="55" t="e">
        <v>#N/A</v>
      </c>
      <c r="P104" s="55" t="e">
        <v>#N/A</v>
      </c>
      <c r="Q104" s="42"/>
      <c r="R104" s="18"/>
      <c r="S104" s="2"/>
    </row>
    <row r="105" spans="4:19" hidden="1" x14ac:dyDescent="0.35">
      <c r="D105" s="60"/>
      <c r="E105" s="55" t="e">
        <v>#N/A</v>
      </c>
      <c r="F105" s="55" t="e">
        <v>#N/A</v>
      </c>
      <c r="G105" s="55" t="e">
        <v>#N/A</v>
      </c>
      <c r="H105" s="55" t="e">
        <v>#N/A</v>
      </c>
      <c r="I105" s="55" t="e">
        <v>#N/A</v>
      </c>
      <c r="J105" s="55" t="e">
        <v>#N/A</v>
      </c>
      <c r="K105" s="55" t="e">
        <v>#N/A</v>
      </c>
      <c r="L105" s="55" t="e">
        <v>#N/A</v>
      </c>
      <c r="M105" s="55" t="e">
        <v>#N/A</v>
      </c>
      <c r="N105" s="55" t="e">
        <v>#N/A</v>
      </c>
      <c r="O105" s="55" t="e">
        <v>#N/A</v>
      </c>
      <c r="P105" s="55" t="e">
        <v>#N/A</v>
      </c>
      <c r="Q105" s="42"/>
      <c r="R105" s="18"/>
      <c r="S105" s="2"/>
    </row>
    <row r="106" spans="4:19" hidden="1" x14ac:dyDescent="0.35">
      <c r="D106" s="60"/>
      <c r="E106" s="55" t="e">
        <v>#N/A</v>
      </c>
      <c r="F106" s="55" t="e">
        <v>#N/A</v>
      </c>
      <c r="G106" s="55" t="e">
        <v>#N/A</v>
      </c>
      <c r="H106" s="55" t="e">
        <v>#N/A</v>
      </c>
      <c r="I106" s="55" t="e">
        <v>#N/A</v>
      </c>
      <c r="J106" s="55" t="e">
        <v>#N/A</v>
      </c>
      <c r="K106" s="55" t="e">
        <v>#N/A</v>
      </c>
      <c r="L106" s="55" t="e">
        <v>#N/A</v>
      </c>
      <c r="M106" s="55" t="e">
        <v>#N/A</v>
      </c>
      <c r="N106" s="55" t="e">
        <v>#N/A</v>
      </c>
      <c r="O106" s="55" t="e">
        <v>#N/A</v>
      </c>
      <c r="P106" s="55" t="e">
        <v>#N/A</v>
      </c>
      <c r="Q106" s="42"/>
      <c r="R106" s="18"/>
      <c r="S106" s="2"/>
    </row>
    <row r="107" spans="4:19" hidden="1" x14ac:dyDescent="0.35">
      <c r="D107" s="60"/>
      <c r="E107" s="55" t="e">
        <v>#N/A</v>
      </c>
      <c r="F107" s="55" t="e">
        <v>#N/A</v>
      </c>
      <c r="G107" s="55" t="e">
        <v>#N/A</v>
      </c>
      <c r="H107" s="55" t="e">
        <v>#N/A</v>
      </c>
      <c r="I107" s="55" t="e">
        <v>#N/A</v>
      </c>
      <c r="J107" s="55" t="e">
        <v>#N/A</v>
      </c>
      <c r="K107" s="55" t="e">
        <v>#N/A</v>
      </c>
      <c r="L107" s="55" t="e">
        <v>#N/A</v>
      </c>
      <c r="M107" s="55" t="e">
        <v>#N/A</v>
      </c>
      <c r="N107" s="55" t="e">
        <v>#N/A</v>
      </c>
      <c r="O107" s="55" t="e">
        <v>#N/A</v>
      </c>
      <c r="P107" s="55" t="e">
        <v>#N/A</v>
      </c>
      <c r="Q107" s="42"/>
      <c r="R107" s="18"/>
      <c r="S107" s="2"/>
    </row>
    <row r="108" spans="4:19" hidden="1" x14ac:dyDescent="0.35">
      <c r="D108" s="60"/>
      <c r="E108" s="55" t="e">
        <v>#N/A</v>
      </c>
      <c r="F108" s="55" t="e">
        <v>#N/A</v>
      </c>
      <c r="G108" s="55" t="e">
        <v>#N/A</v>
      </c>
      <c r="H108" s="55" t="e">
        <v>#N/A</v>
      </c>
      <c r="I108" s="55" t="e">
        <v>#N/A</v>
      </c>
      <c r="J108" s="55" t="e">
        <v>#N/A</v>
      </c>
      <c r="K108" s="55" t="e">
        <v>#N/A</v>
      </c>
      <c r="L108" s="55" t="e">
        <v>#N/A</v>
      </c>
      <c r="M108" s="55" t="e">
        <v>#N/A</v>
      </c>
      <c r="N108" s="55" t="e">
        <v>#N/A</v>
      </c>
      <c r="O108" s="55" t="e">
        <v>#N/A</v>
      </c>
      <c r="P108" s="55" t="e">
        <v>#N/A</v>
      </c>
      <c r="Q108" s="42"/>
      <c r="R108" s="18"/>
      <c r="S108" s="2"/>
    </row>
    <row r="109" spans="4:19" hidden="1" x14ac:dyDescent="0.35">
      <c r="D109" s="60"/>
      <c r="E109" s="52"/>
      <c r="F109" s="52"/>
      <c r="G109" s="52"/>
      <c r="H109" s="52"/>
      <c r="I109" s="52"/>
      <c r="J109" s="52"/>
      <c r="K109" s="52"/>
      <c r="L109" s="52"/>
      <c r="M109" s="52"/>
      <c r="N109" s="52"/>
      <c r="O109" s="52"/>
      <c r="P109" s="52"/>
      <c r="Q109" s="42"/>
      <c r="R109" s="18"/>
      <c r="S109" s="2"/>
    </row>
    <row r="110" spans="4:19" x14ac:dyDescent="0.35">
      <c r="D110" s="24"/>
      <c r="E110" s="25"/>
      <c r="F110" s="25"/>
      <c r="G110" s="25"/>
      <c r="H110" s="25"/>
      <c r="I110" s="25"/>
      <c r="J110" s="25"/>
      <c r="K110" s="25"/>
      <c r="L110" s="25"/>
      <c r="M110" s="25"/>
      <c r="N110" s="25"/>
      <c r="O110" s="25"/>
      <c r="P110" s="25"/>
      <c r="Q110" s="25"/>
      <c r="R110" s="18"/>
      <c r="S110" s="2"/>
    </row>
    <row r="111" spans="4:19" x14ac:dyDescent="0.35">
      <c r="D111" s="125" t="s">
        <v>130</v>
      </c>
      <c r="E111" s="125"/>
      <c r="F111" s="125"/>
      <c r="G111" s="125"/>
      <c r="H111" s="125"/>
      <c r="I111" s="125"/>
      <c r="J111" s="125"/>
      <c r="K111" s="125"/>
      <c r="L111" s="125"/>
      <c r="M111" s="71"/>
      <c r="N111" s="66"/>
      <c r="O111" s="66"/>
      <c r="P111" s="30"/>
      <c r="Q111" s="12"/>
    </row>
    <row r="112" spans="4:19" ht="97.9" customHeight="1" x14ac:dyDescent="0.35">
      <c r="D112" s="125" t="s">
        <v>52</v>
      </c>
      <c r="E112" s="125"/>
      <c r="F112" s="125"/>
      <c r="G112" s="125"/>
      <c r="H112" s="125"/>
      <c r="I112" s="125"/>
      <c r="J112" s="125"/>
      <c r="K112" s="125"/>
      <c r="L112" s="125"/>
      <c r="M112" s="29"/>
      <c r="N112" s="65"/>
      <c r="O112" s="65"/>
      <c r="P112" s="29"/>
      <c r="Q112" s="12"/>
    </row>
    <row r="113" spans="4:16" x14ac:dyDescent="0.35">
      <c r="D113" s="123" t="s">
        <v>112</v>
      </c>
      <c r="E113" s="123"/>
      <c r="F113" s="123"/>
      <c r="G113" s="123"/>
      <c r="H113" s="123"/>
      <c r="I113" s="123"/>
      <c r="J113" s="123"/>
      <c r="K113" s="123"/>
      <c r="L113" s="123"/>
      <c r="M113" s="4"/>
      <c r="N113" s="4"/>
      <c r="O113" s="4"/>
      <c r="P113" s="4"/>
    </row>
    <row r="114" spans="4:16" x14ac:dyDescent="0.35">
      <c r="D114" s="83"/>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32"/>
      <c r="E125" s="4"/>
      <c r="F125" s="4"/>
      <c r="G125" s="4"/>
      <c r="H125" s="4"/>
      <c r="I125" s="4"/>
      <c r="J125" s="4"/>
      <c r="K125" s="4"/>
      <c r="L125" s="4"/>
      <c r="M125" s="4"/>
      <c r="N125" s="4"/>
      <c r="O125" s="4"/>
      <c r="P125" s="4"/>
    </row>
    <row r="126" spans="4:16" x14ac:dyDescent="0.35">
      <c r="D126" s="5"/>
      <c r="E126" s="4"/>
      <c r="F126" s="4"/>
      <c r="G126" s="4"/>
      <c r="H126" s="4"/>
      <c r="I126" s="4"/>
      <c r="J126" s="4"/>
      <c r="K126" s="4"/>
      <c r="L126" s="4"/>
      <c r="M126" s="4"/>
      <c r="N126" s="4"/>
      <c r="O126" s="4"/>
      <c r="P126" s="4"/>
    </row>
  </sheetData>
  <sortState ref="B38:S42">
    <sortCondition descending="1" ref="P38:P42"/>
  </sortState>
  <mergeCells count="5">
    <mergeCell ref="D24:L24"/>
    <mergeCell ref="D111:L111"/>
    <mergeCell ref="D112:L112"/>
    <mergeCell ref="D113:L113"/>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1" max="1" width="6" customWidth="1"/>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101</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114</v>
      </c>
      <c r="E3" s="13"/>
      <c r="F3" s="13"/>
      <c r="G3" s="13"/>
      <c r="H3" s="13"/>
      <c r="I3" s="13"/>
      <c r="J3" s="13" t="s">
        <v>115</v>
      </c>
      <c r="L3" s="13"/>
      <c r="M3" s="13"/>
      <c r="N3" s="13"/>
      <c r="O3" s="13"/>
      <c r="P3" s="13"/>
      <c r="Q3" s="13"/>
      <c r="R3" s="13"/>
    </row>
    <row r="4" spans="4:18" ht="15.5" x14ac:dyDescent="0.35">
      <c r="D4" s="28" t="s">
        <v>135</v>
      </c>
      <c r="E4" s="28"/>
      <c r="F4" s="28"/>
      <c r="G4" s="28"/>
      <c r="H4" s="28"/>
      <c r="I4" s="28"/>
      <c r="J4" s="28" t="s">
        <v>125</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51"/>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24" t="s">
        <v>136</v>
      </c>
      <c r="E24" s="124"/>
      <c r="F24" s="124"/>
      <c r="G24" s="124"/>
      <c r="H24" s="124"/>
      <c r="I24" s="124"/>
      <c r="J24" s="124"/>
      <c r="K24" s="124"/>
      <c r="L24" s="124"/>
      <c r="M24" s="74"/>
      <c r="N24" s="67"/>
      <c r="O24" s="67"/>
      <c r="P24" s="31"/>
      <c r="Q24" s="12"/>
    </row>
    <row r="25" spans="4:22" x14ac:dyDescent="0.35">
      <c r="D25" s="12"/>
      <c r="E25" s="12"/>
      <c r="F25" s="12"/>
      <c r="G25" s="12"/>
      <c r="H25" s="12"/>
      <c r="I25" s="12"/>
      <c r="J25" s="12"/>
      <c r="K25" s="12"/>
      <c r="L25" s="12"/>
      <c r="M25" s="12"/>
      <c r="N25" s="12"/>
      <c r="O25" s="12"/>
      <c r="P25" s="12"/>
      <c r="Q25" s="12"/>
    </row>
    <row r="26" spans="4:22" ht="15.5" x14ac:dyDescent="0.35">
      <c r="D26" s="33" t="s">
        <v>101</v>
      </c>
      <c r="E26" s="33"/>
      <c r="F26" s="33"/>
      <c r="G26" s="33"/>
      <c r="H26" s="33"/>
      <c r="I26" s="33"/>
      <c r="J26" s="33"/>
      <c r="K26" s="33"/>
      <c r="L26" s="33"/>
      <c r="M26" s="33"/>
      <c r="N26" s="33"/>
      <c r="O26" s="33"/>
      <c r="P26" s="33"/>
      <c r="Q26" s="12"/>
    </row>
    <row r="27" spans="4:22" x14ac:dyDescent="0.35">
      <c r="D27" s="34" t="s">
        <v>137</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40</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47</v>
      </c>
      <c r="E30" s="23">
        <v>15428.392551839352</v>
      </c>
      <c r="F30" s="23">
        <v>14522.764921188354</v>
      </c>
      <c r="G30" s="23">
        <v>21703.527523204684</v>
      </c>
      <c r="H30" s="23">
        <v>26405.822522938251</v>
      </c>
      <c r="I30" s="23">
        <v>33951.192503795028</v>
      </c>
      <c r="J30" s="23">
        <v>51514.647088944912</v>
      </c>
      <c r="K30" s="23">
        <v>68870.822537690401</v>
      </c>
      <c r="L30" s="23">
        <v>69546.550279483199</v>
      </c>
      <c r="M30" s="23">
        <v>62758.409962058067</v>
      </c>
      <c r="N30" s="23">
        <v>54009.590044617653</v>
      </c>
      <c r="O30" s="23">
        <v>47166.484966874123</v>
      </c>
      <c r="P30" s="23">
        <v>36616.797257214785</v>
      </c>
      <c r="Q30" s="35"/>
      <c r="R30" s="18"/>
    </row>
    <row r="31" spans="4:22" x14ac:dyDescent="0.35">
      <c r="D31" s="30" t="s">
        <v>2</v>
      </c>
      <c r="E31" s="23">
        <v>767128</v>
      </c>
      <c r="F31" s="23">
        <v>786630</v>
      </c>
      <c r="G31" s="23">
        <v>808038</v>
      </c>
      <c r="H31" s="23">
        <v>829444</v>
      </c>
      <c r="I31" s="23">
        <v>850882</v>
      </c>
      <c r="J31" s="23">
        <v>863945</v>
      </c>
      <c r="K31" s="23">
        <v>861938</v>
      </c>
      <c r="L31" s="23">
        <v>852511</v>
      </c>
      <c r="M31" s="23">
        <v>847662</v>
      </c>
      <c r="N31" s="23">
        <v>851559</v>
      </c>
      <c r="O31" s="23">
        <v>859520</v>
      </c>
      <c r="P31" s="23">
        <v>869006</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50</v>
      </c>
      <c r="E33" s="17"/>
      <c r="F33" s="17"/>
      <c r="G33" s="17"/>
      <c r="H33" s="17"/>
      <c r="I33" s="17"/>
      <c r="J33" s="17"/>
      <c r="K33" s="17"/>
      <c r="L33" s="17"/>
      <c r="M33" s="17"/>
      <c r="N33" s="17"/>
      <c r="O33" s="17"/>
      <c r="P33" s="17"/>
      <c r="Q33" s="37"/>
      <c r="R33" s="12"/>
    </row>
    <row r="34" spans="2:19" x14ac:dyDescent="0.35">
      <c r="D34" s="59" t="s">
        <v>54</v>
      </c>
      <c r="E34" s="23">
        <v>9385</v>
      </c>
      <c r="F34" s="23">
        <v>8950</v>
      </c>
      <c r="G34" s="23">
        <v>12973</v>
      </c>
      <c r="H34" s="23">
        <v>14174</v>
      </c>
      <c r="I34" s="23">
        <v>16376</v>
      </c>
      <c r="J34" s="23">
        <v>19388</v>
      </c>
      <c r="K34" s="23">
        <v>21660</v>
      </c>
      <c r="L34" s="23">
        <v>16495</v>
      </c>
      <c r="M34" s="23">
        <v>15060</v>
      </c>
      <c r="N34" s="23">
        <v>13893</v>
      </c>
      <c r="O34" s="27" t="s">
        <v>39</v>
      </c>
      <c r="P34" s="27" t="s">
        <v>39</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43</v>
      </c>
      <c r="E38" s="27">
        <v>9385</v>
      </c>
      <c r="F38" s="27">
        <v>8950</v>
      </c>
      <c r="G38" s="27">
        <v>12973</v>
      </c>
      <c r="H38" s="27">
        <v>14174</v>
      </c>
      <c r="I38" s="27">
        <v>16376</v>
      </c>
      <c r="J38" s="27">
        <v>19388</v>
      </c>
      <c r="K38" s="27">
        <v>21660</v>
      </c>
      <c r="L38" s="27">
        <v>16495</v>
      </c>
      <c r="M38" s="27">
        <v>15060</v>
      </c>
      <c r="N38" s="27">
        <v>13893</v>
      </c>
      <c r="O38" s="27" t="s">
        <v>139</v>
      </c>
      <c r="P38" s="27" t="s">
        <v>139</v>
      </c>
      <c r="Q38" s="38">
        <v>13893</v>
      </c>
      <c r="R38" s="21"/>
      <c r="S38" s="2" t="s">
        <v>140</v>
      </c>
    </row>
    <row r="39" spans="2:19" hidden="1" x14ac:dyDescent="0.35">
      <c r="D39" s="20"/>
      <c r="E39" s="27" t="e">
        <v>#N/A</v>
      </c>
      <c r="F39" s="27" t="e">
        <v>#N/A</v>
      </c>
      <c r="G39" s="27" t="e">
        <v>#N/A</v>
      </c>
      <c r="H39" s="27" t="e">
        <v>#N/A</v>
      </c>
      <c r="I39" s="27" t="e">
        <v>#N/A</v>
      </c>
      <c r="J39" s="27" t="e">
        <v>#N/A</v>
      </c>
      <c r="K39" s="27" t="e">
        <v>#N/A</v>
      </c>
      <c r="L39" s="27" t="e">
        <v>#N/A</v>
      </c>
      <c r="M39" s="27" t="e">
        <v>#N/A</v>
      </c>
      <c r="N39" s="27" t="e">
        <v>#N/A</v>
      </c>
      <c r="O39" s="27" t="e">
        <v>#N/A</v>
      </c>
      <c r="P39" s="27" t="e">
        <v>#N/A</v>
      </c>
      <c r="Q39" s="38" t="e">
        <v>#N/A</v>
      </c>
      <c r="R39" s="21"/>
      <c r="S39" s="2" t="e">
        <v>#N/A</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35">
      <c r="D53" s="30"/>
      <c r="E53" s="23"/>
      <c r="F53" s="23"/>
      <c r="G53" s="23"/>
      <c r="H53" s="23"/>
      <c r="I53" s="23"/>
      <c r="J53" s="23"/>
      <c r="K53" s="23"/>
      <c r="L53" s="23"/>
      <c r="M53" s="23"/>
      <c r="N53" s="23"/>
      <c r="O53" s="23"/>
      <c r="P53" s="23"/>
      <c r="Q53" s="38"/>
      <c r="R53" s="21"/>
      <c r="S53" s="2"/>
    </row>
    <row r="54" spans="4:19" x14ac:dyDescent="0.35">
      <c r="D54" s="17" t="s">
        <v>37</v>
      </c>
      <c r="E54" s="22"/>
      <c r="F54" s="22"/>
      <c r="G54" s="22"/>
      <c r="H54" s="22"/>
      <c r="I54" s="22"/>
      <c r="J54" s="22"/>
      <c r="K54" s="22"/>
      <c r="L54" s="22"/>
      <c r="M54" s="22"/>
      <c r="N54" s="22"/>
      <c r="O54" s="22"/>
      <c r="P54" s="22"/>
      <c r="Q54" s="41"/>
      <c r="R54" s="21"/>
      <c r="S54" s="2"/>
    </row>
    <row r="55" spans="4:19" ht="15" customHeight="1" x14ac:dyDescent="0.35">
      <c r="D55" s="30" t="s">
        <v>43</v>
      </c>
      <c r="E55" s="55">
        <v>100</v>
      </c>
      <c r="F55" s="55">
        <v>100</v>
      </c>
      <c r="G55" s="55">
        <v>100</v>
      </c>
      <c r="H55" s="55">
        <v>100</v>
      </c>
      <c r="I55" s="55">
        <v>100</v>
      </c>
      <c r="J55" s="55">
        <v>100</v>
      </c>
      <c r="K55" s="55">
        <v>100</v>
      </c>
      <c r="L55" s="55">
        <v>100</v>
      </c>
      <c r="M55" s="55">
        <v>100</v>
      </c>
      <c r="N55" s="55">
        <v>100</v>
      </c>
      <c r="O55" s="52" t="s">
        <v>39</v>
      </c>
      <c r="P55" s="52" t="s">
        <v>39</v>
      </c>
      <c r="Q55" s="42"/>
      <c r="R55" s="2"/>
    </row>
    <row r="56" spans="4:19" hidden="1" x14ac:dyDescent="0.35">
      <c r="D56" s="30">
        <v>0</v>
      </c>
      <c r="E56" s="55" t="e">
        <v>#N/A</v>
      </c>
      <c r="F56" s="55" t="e">
        <v>#N/A</v>
      </c>
      <c r="G56" s="55" t="e">
        <v>#N/A</v>
      </c>
      <c r="H56" s="55" t="e">
        <v>#N/A</v>
      </c>
      <c r="I56" s="55" t="e">
        <v>#N/A</v>
      </c>
      <c r="J56" s="55" t="e">
        <v>#N/A</v>
      </c>
      <c r="K56" s="55" t="e">
        <v>#N/A</v>
      </c>
      <c r="L56" s="55" t="e">
        <v>#N/A</v>
      </c>
      <c r="M56" s="55" t="e">
        <v>#N/A</v>
      </c>
      <c r="N56" s="55" t="e">
        <v>#N/A</v>
      </c>
      <c r="O56" s="55" t="e">
        <v>#N/A</v>
      </c>
      <c r="P56" s="55" t="e">
        <v>#N/A</v>
      </c>
      <c r="Q56" s="42"/>
      <c r="R56" s="18"/>
      <c r="S56" s="2"/>
    </row>
    <row r="57" spans="4:19" hidden="1" x14ac:dyDescent="0.35">
      <c r="D57" s="60">
        <v>0</v>
      </c>
      <c r="E57" s="55" t="e">
        <v>#N/A</v>
      </c>
      <c r="F57" s="55" t="e">
        <v>#N/A</v>
      </c>
      <c r="G57" s="55" t="e">
        <v>#N/A</v>
      </c>
      <c r="H57" s="55" t="e">
        <v>#N/A</v>
      </c>
      <c r="I57" s="55" t="e">
        <v>#N/A</v>
      </c>
      <c r="J57" s="55" t="e">
        <v>#N/A</v>
      </c>
      <c r="K57" s="55" t="e">
        <v>#N/A</v>
      </c>
      <c r="L57" s="55" t="e">
        <v>#N/A</v>
      </c>
      <c r="M57" s="55" t="e">
        <v>#N/A</v>
      </c>
      <c r="N57" s="55" t="e">
        <v>#N/A</v>
      </c>
      <c r="O57" s="55" t="e">
        <v>#N/A</v>
      </c>
      <c r="P57" s="55" t="e">
        <v>#N/A</v>
      </c>
      <c r="Q57" s="42"/>
      <c r="R57" s="2"/>
    </row>
    <row r="58" spans="4:19" hidden="1" x14ac:dyDescent="0.35">
      <c r="D58" s="60">
        <v>0</v>
      </c>
      <c r="E58" s="55" t="e">
        <v>#N/A</v>
      </c>
      <c r="F58" s="55" t="e">
        <v>#N/A</v>
      </c>
      <c r="G58" s="55" t="e">
        <v>#N/A</v>
      </c>
      <c r="H58" s="55" t="e">
        <v>#N/A</v>
      </c>
      <c r="I58" s="55" t="e">
        <v>#N/A</v>
      </c>
      <c r="J58" s="55" t="e">
        <v>#N/A</v>
      </c>
      <c r="K58" s="55" t="e">
        <v>#N/A</v>
      </c>
      <c r="L58" s="55" t="e">
        <v>#N/A</v>
      </c>
      <c r="M58" s="55" t="e">
        <v>#N/A</v>
      </c>
      <c r="N58" s="55" t="e">
        <v>#N/A</v>
      </c>
      <c r="O58" s="55" t="e">
        <v>#N/A</v>
      </c>
      <c r="P58" s="55" t="e">
        <v>#N/A</v>
      </c>
      <c r="Q58" s="42"/>
      <c r="R58" s="2"/>
    </row>
    <row r="59" spans="4:19" hidden="1" x14ac:dyDescent="0.35">
      <c r="D59" s="60">
        <v>0</v>
      </c>
      <c r="E59" s="55" t="e">
        <v>#N/A</v>
      </c>
      <c r="F59" s="55" t="e">
        <v>#N/A</v>
      </c>
      <c r="G59" s="55" t="e">
        <v>#N/A</v>
      </c>
      <c r="H59" s="55" t="e">
        <v>#N/A</v>
      </c>
      <c r="I59" s="55" t="e">
        <v>#N/A</v>
      </c>
      <c r="J59" s="55" t="e">
        <v>#N/A</v>
      </c>
      <c r="K59" s="55" t="e">
        <v>#N/A</v>
      </c>
      <c r="L59" s="55" t="e">
        <v>#N/A</v>
      </c>
      <c r="M59" s="55" t="e">
        <v>#N/A</v>
      </c>
      <c r="N59" s="55" t="e">
        <v>#N/A</v>
      </c>
      <c r="O59" s="55" t="e">
        <v>#N/A</v>
      </c>
      <c r="P59" s="55" t="e">
        <v>#N/A</v>
      </c>
      <c r="Q59" s="42"/>
      <c r="R59" s="2"/>
    </row>
    <row r="60" spans="4:19" hidden="1" x14ac:dyDescent="0.35">
      <c r="D60" s="60">
        <v>0</v>
      </c>
      <c r="E60" s="55" t="e">
        <v>#N/A</v>
      </c>
      <c r="F60" s="55" t="e">
        <v>#N/A</v>
      </c>
      <c r="G60" s="55" t="e">
        <v>#N/A</v>
      </c>
      <c r="H60" s="55" t="e">
        <v>#N/A</v>
      </c>
      <c r="I60" s="55" t="e">
        <v>#N/A</v>
      </c>
      <c r="J60" s="55" t="e">
        <v>#N/A</v>
      </c>
      <c r="K60" s="55" t="e">
        <v>#N/A</v>
      </c>
      <c r="L60" s="55" t="e">
        <v>#N/A</v>
      </c>
      <c r="M60" s="55" t="e">
        <v>#N/A</v>
      </c>
      <c r="N60" s="55" t="e">
        <v>#N/A</v>
      </c>
      <c r="O60" s="55" t="e">
        <v>#N/A</v>
      </c>
      <c r="P60" s="55" t="e">
        <v>#N/A</v>
      </c>
      <c r="Q60" s="42"/>
      <c r="R60" s="2"/>
    </row>
    <row r="61" spans="4:19" hidden="1" x14ac:dyDescent="0.35">
      <c r="D61" s="60">
        <v>0</v>
      </c>
      <c r="E61" s="55" t="e">
        <v>#N/A</v>
      </c>
      <c r="F61" s="55" t="e">
        <v>#N/A</v>
      </c>
      <c r="G61" s="55" t="e">
        <v>#N/A</v>
      </c>
      <c r="H61" s="55" t="e">
        <v>#N/A</v>
      </c>
      <c r="I61" s="55" t="e">
        <v>#N/A</v>
      </c>
      <c r="J61" s="55" t="e">
        <v>#N/A</v>
      </c>
      <c r="K61" s="55" t="e">
        <v>#N/A</v>
      </c>
      <c r="L61" s="55" t="e">
        <v>#N/A</v>
      </c>
      <c r="M61" s="55" t="e">
        <v>#N/A</v>
      </c>
      <c r="N61" s="55" t="e">
        <v>#N/A</v>
      </c>
      <c r="O61" s="55" t="e">
        <v>#N/A</v>
      </c>
      <c r="P61" s="55" t="e">
        <v>#N/A</v>
      </c>
      <c r="Q61" s="42"/>
      <c r="R61" s="2"/>
    </row>
    <row r="62" spans="4:19" hidden="1" x14ac:dyDescent="0.35">
      <c r="D62" s="60">
        <v>0</v>
      </c>
      <c r="E62" s="55" t="e">
        <v>#N/A</v>
      </c>
      <c r="F62" s="55" t="e">
        <v>#N/A</v>
      </c>
      <c r="G62" s="55" t="e">
        <v>#N/A</v>
      </c>
      <c r="H62" s="55" t="e">
        <v>#N/A</v>
      </c>
      <c r="I62" s="55" t="e">
        <v>#N/A</v>
      </c>
      <c r="J62" s="55" t="e">
        <v>#N/A</v>
      </c>
      <c r="K62" s="55" t="e">
        <v>#N/A</v>
      </c>
      <c r="L62" s="55" t="e">
        <v>#N/A</v>
      </c>
      <c r="M62" s="55" t="e">
        <v>#N/A</v>
      </c>
      <c r="N62" s="55" t="e">
        <v>#N/A</v>
      </c>
      <c r="O62" s="55" t="e">
        <v>#N/A</v>
      </c>
      <c r="P62" s="55" t="e">
        <v>#N/A</v>
      </c>
      <c r="Q62" s="42"/>
      <c r="R62" s="2"/>
    </row>
    <row r="63" spans="4:19" hidden="1" x14ac:dyDescent="0.35">
      <c r="D63" s="60">
        <v>0</v>
      </c>
      <c r="E63" s="55" t="e">
        <v>#N/A</v>
      </c>
      <c r="F63" s="55" t="e">
        <v>#N/A</v>
      </c>
      <c r="G63" s="55" t="e">
        <v>#N/A</v>
      </c>
      <c r="H63" s="55" t="e">
        <v>#N/A</v>
      </c>
      <c r="I63" s="55" t="e">
        <v>#N/A</v>
      </c>
      <c r="J63" s="55" t="e">
        <v>#N/A</v>
      </c>
      <c r="K63" s="55" t="e">
        <v>#N/A</v>
      </c>
      <c r="L63" s="55" t="e">
        <v>#N/A</v>
      </c>
      <c r="M63" s="55" t="e">
        <v>#N/A</v>
      </c>
      <c r="N63" s="55" t="e">
        <v>#N/A</v>
      </c>
      <c r="O63" s="55" t="e">
        <v>#N/A</v>
      </c>
      <c r="P63" s="55" t="e">
        <v>#N/A</v>
      </c>
      <c r="Q63" s="42"/>
      <c r="R63" s="2"/>
    </row>
    <row r="64" spans="4:19" hidden="1" x14ac:dyDescent="0.35">
      <c r="D64" s="60">
        <v>0</v>
      </c>
      <c r="E64" s="55" t="e">
        <v>#N/A</v>
      </c>
      <c r="F64" s="55" t="e">
        <v>#N/A</v>
      </c>
      <c r="G64" s="55" t="e">
        <v>#N/A</v>
      </c>
      <c r="H64" s="55" t="e">
        <v>#N/A</v>
      </c>
      <c r="I64" s="55" t="e">
        <v>#N/A</v>
      </c>
      <c r="J64" s="55" t="e">
        <v>#N/A</v>
      </c>
      <c r="K64" s="55" t="e">
        <v>#N/A</v>
      </c>
      <c r="L64" s="55" t="e">
        <v>#N/A</v>
      </c>
      <c r="M64" s="55" t="e">
        <v>#N/A</v>
      </c>
      <c r="N64" s="55" t="e">
        <v>#N/A</v>
      </c>
      <c r="O64" s="55" t="e">
        <v>#N/A</v>
      </c>
      <c r="P64" s="55" t="e">
        <v>#N/A</v>
      </c>
      <c r="Q64" s="42"/>
      <c r="R64" s="2"/>
    </row>
    <row r="65" spans="4:19" hidden="1" x14ac:dyDescent="0.35">
      <c r="D65" s="60">
        <v>0</v>
      </c>
      <c r="E65" s="55" t="e">
        <v>#N/A</v>
      </c>
      <c r="F65" s="55" t="e">
        <v>#N/A</v>
      </c>
      <c r="G65" s="55" t="e">
        <v>#N/A</v>
      </c>
      <c r="H65" s="55" t="e">
        <v>#N/A</v>
      </c>
      <c r="I65" s="55" t="e">
        <v>#N/A</v>
      </c>
      <c r="J65" s="55" t="e">
        <v>#N/A</v>
      </c>
      <c r="K65" s="55" t="e">
        <v>#N/A</v>
      </c>
      <c r="L65" s="55" t="e">
        <v>#N/A</v>
      </c>
      <c r="M65" s="55" t="e">
        <v>#N/A</v>
      </c>
      <c r="N65" s="55" t="e">
        <v>#N/A</v>
      </c>
      <c r="O65" s="55" t="e">
        <v>#N/A</v>
      </c>
      <c r="P65" s="55" t="e">
        <v>#N/A</v>
      </c>
      <c r="Q65" s="42"/>
    </row>
    <row r="66" spans="4:19" hidden="1" x14ac:dyDescent="0.35">
      <c r="D66" s="30"/>
      <c r="E66" s="55" t="e">
        <v>#N/A</v>
      </c>
      <c r="F66" s="55" t="e">
        <v>#N/A</v>
      </c>
      <c r="G66" s="55" t="e">
        <v>#N/A</v>
      </c>
      <c r="H66" s="55" t="e">
        <v>#N/A</v>
      </c>
      <c r="I66" s="55" t="e">
        <v>#N/A</v>
      </c>
      <c r="J66" s="55" t="e">
        <v>#N/A</v>
      </c>
      <c r="K66" s="55" t="e">
        <v>#N/A</v>
      </c>
      <c r="L66" s="55" t="e">
        <v>#N/A</v>
      </c>
      <c r="M66" s="55" t="e">
        <v>#N/A</v>
      </c>
      <c r="N66" s="55" t="e">
        <v>#N/A</v>
      </c>
      <c r="O66" s="55" t="e">
        <v>#N/A</v>
      </c>
      <c r="P66" s="55" t="e">
        <v>#N/A</v>
      </c>
      <c r="Q66" s="42"/>
    </row>
    <row r="67" spans="4:19" hidden="1" x14ac:dyDescent="0.35">
      <c r="D67" s="30"/>
      <c r="E67" s="55" t="e">
        <v>#N/A</v>
      </c>
      <c r="F67" s="55" t="e">
        <v>#N/A</v>
      </c>
      <c r="G67" s="55" t="e">
        <v>#N/A</v>
      </c>
      <c r="H67" s="55" t="e">
        <v>#N/A</v>
      </c>
      <c r="I67" s="55" t="e">
        <v>#N/A</v>
      </c>
      <c r="J67" s="55" t="e">
        <v>#N/A</v>
      </c>
      <c r="K67" s="55" t="e">
        <v>#N/A</v>
      </c>
      <c r="L67" s="55" t="e">
        <v>#N/A</v>
      </c>
      <c r="M67" s="55" t="e">
        <v>#N/A</v>
      </c>
      <c r="N67" s="55" t="e">
        <v>#N/A</v>
      </c>
      <c r="O67" s="55" t="e">
        <v>#N/A</v>
      </c>
      <c r="P67" s="55" t="e">
        <v>#N/A</v>
      </c>
      <c r="Q67" s="42"/>
    </row>
    <row r="68" spans="4:19" hidden="1" x14ac:dyDescent="0.35">
      <c r="D68" s="30"/>
      <c r="E68" s="55" t="e">
        <v>#N/A</v>
      </c>
      <c r="F68" s="55" t="e">
        <v>#N/A</v>
      </c>
      <c r="G68" s="55" t="e">
        <v>#N/A</v>
      </c>
      <c r="H68" s="55" t="e">
        <v>#N/A</v>
      </c>
      <c r="I68" s="55" t="e">
        <v>#N/A</v>
      </c>
      <c r="J68" s="55" t="e">
        <v>#N/A</v>
      </c>
      <c r="K68" s="55" t="e">
        <v>#N/A</v>
      </c>
      <c r="L68" s="55" t="e">
        <v>#N/A</v>
      </c>
      <c r="M68" s="55" t="e">
        <v>#N/A</v>
      </c>
      <c r="N68" s="55" t="e">
        <v>#N/A</v>
      </c>
      <c r="O68" s="55" t="e">
        <v>#N/A</v>
      </c>
      <c r="P68" s="55" t="e">
        <v>#N/A</v>
      </c>
      <c r="Q68" s="42"/>
    </row>
    <row r="69" spans="4:19" hidden="1" x14ac:dyDescent="0.35">
      <c r="D69" s="30"/>
      <c r="E69" s="55" t="e">
        <v>#N/A</v>
      </c>
      <c r="F69" s="55" t="e">
        <v>#N/A</v>
      </c>
      <c r="G69" s="55" t="e">
        <v>#N/A</v>
      </c>
      <c r="H69" s="55" t="e">
        <v>#N/A</v>
      </c>
      <c r="I69" s="55" t="e">
        <v>#N/A</v>
      </c>
      <c r="J69" s="55" t="e">
        <v>#N/A</v>
      </c>
      <c r="K69" s="55" t="e">
        <v>#N/A</v>
      </c>
      <c r="L69" s="55" t="e">
        <v>#N/A</v>
      </c>
      <c r="M69" s="55" t="e">
        <v>#N/A</v>
      </c>
      <c r="N69" s="55" t="e">
        <v>#N/A</v>
      </c>
      <c r="O69" s="55" t="e">
        <v>#N/A</v>
      </c>
      <c r="P69" s="55" t="e">
        <v>#N/A</v>
      </c>
      <c r="Q69" s="42"/>
    </row>
    <row r="70" spans="4:19" x14ac:dyDescent="0.35">
      <c r="D70" s="24"/>
      <c r="E70" s="25"/>
      <c r="F70" s="25"/>
      <c r="G70" s="25"/>
      <c r="H70" s="25"/>
      <c r="I70" s="25"/>
      <c r="J70" s="25"/>
      <c r="K70" s="25"/>
      <c r="L70" s="25"/>
      <c r="M70" s="25"/>
      <c r="N70" s="25"/>
      <c r="O70" s="25"/>
      <c r="P70" s="25"/>
      <c r="Q70" s="25"/>
    </row>
    <row r="71" spans="4:19" x14ac:dyDescent="0.35">
      <c r="D71" s="6" t="s">
        <v>46</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hidden="1" x14ac:dyDescent="0.35">
      <c r="D73" s="20"/>
      <c r="E73" s="27" t="e">
        <v>#N/A</v>
      </c>
      <c r="F73" s="27" t="e">
        <v>#N/A</v>
      </c>
      <c r="G73" s="27" t="e">
        <v>#N/A</v>
      </c>
      <c r="H73" s="27" t="e">
        <v>#N/A</v>
      </c>
      <c r="I73" s="27" t="e">
        <v>#N/A</v>
      </c>
      <c r="J73" s="27" t="e">
        <v>#N/A</v>
      </c>
      <c r="K73" s="27" t="e">
        <v>#N/A</v>
      </c>
      <c r="L73" s="27" t="e">
        <v>#N/A</v>
      </c>
      <c r="M73" s="27" t="e">
        <v>#N/A</v>
      </c>
      <c r="N73" s="27" t="e">
        <v>#N/A</v>
      </c>
      <c r="O73" s="27" t="e">
        <v>#N/A</v>
      </c>
      <c r="P73" s="27" t="e">
        <v>#N/A</v>
      </c>
      <c r="Q73" s="35"/>
      <c r="R73" s="21" t="s">
        <v>8</v>
      </c>
      <c r="S73" s="2" t="e">
        <v>#N/A</v>
      </c>
    </row>
    <row r="74" spans="4:19" hidden="1" x14ac:dyDescent="0.35">
      <c r="D74" s="20"/>
      <c r="E74" s="27" t="e">
        <v>#N/A</v>
      </c>
      <c r="F74" s="27" t="e">
        <v>#N/A</v>
      </c>
      <c r="G74" s="27" t="e">
        <v>#N/A</v>
      </c>
      <c r="H74" s="27" t="e">
        <v>#N/A</v>
      </c>
      <c r="I74" s="27" t="e">
        <v>#N/A</v>
      </c>
      <c r="J74" s="27" t="e">
        <v>#N/A</v>
      </c>
      <c r="K74" s="27" t="e">
        <v>#N/A</v>
      </c>
      <c r="L74" s="27" t="e">
        <v>#N/A</v>
      </c>
      <c r="M74" s="27" t="e">
        <v>#N/A</v>
      </c>
      <c r="N74" s="27" t="e">
        <v>#N/A</v>
      </c>
      <c r="O74" s="27" t="e">
        <v>#N/A</v>
      </c>
      <c r="P74" s="27" t="e">
        <v>#N/A</v>
      </c>
      <c r="Q74" s="35"/>
      <c r="R74" s="21" t="s">
        <v>8</v>
      </c>
      <c r="S74" s="2" t="e">
        <v>#N/A</v>
      </c>
    </row>
    <row r="75" spans="4:19" hidden="1" x14ac:dyDescent="0.3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30"/>
      <c r="E90" s="23"/>
      <c r="F90" s="23"/>
      <c r="G90" s="23"/>
      <c r="H90" s="23"/>
      <c r="I90" s="23"/>
      <c r="J90" s="23"/>
      <c r="K90" s="23"/>
      <c r="L90" s="23"/>
      <c r="M90" s="23"/>
      <c r="N90" s="23"/>
      <c r="O90" s="23"/>
      <c r="P90" s="23"/>
      <c r="Q90" s="38"/>
      <c r="R90" s="21"/>
      <c r="S90" s="2"/>
    </row>
    <row r="91" spans="4:19" x14ac:dyDescent="0.35">
      <c r="D91" s="17" t="s">
        <v>37</v>
      </c>
      <c r="E91" s="22"/>
      <c r="F91" s="22"/>
      <c r="G91" s="22"/>
      <c r="H91" s="22"/>
      <c r="I91" s="22"/>
      <c r="J91" s="22"/>
      <c r="K91" s="22"/>
      <c r="L91" s="22"/>
      <c r="M91" s="22"/>
      <c r="N91" s="22"/>
      <c r="O91" s="22"/>
      <c r="P91" s="22"/>
      <c r="Q91" s="41"/>
      <c r="R91" s="21"/>
      <c r="S91" s="2"/>
    </row>
    <row r="92" spans="4:19" ht="15" hidden="1" customHeight="1" x14ac:dyDescent="0.35">
      <c r="D92" s="50"/>
      <c r="E92" s="55" t="e">
        <v>#N/A</v>
      </c>
      <c r="F92" s="55" t="e">
        <v>#N/A</v>
      </c>
      <c r="G92" s="55" t="e">
        <v>#N/A</v>
      </c>
      <c r="H92" s="55" t="e">
        <v>#N/A</v>
      </c>
      <c r="I92" s="55" t="e">
        <v>#N/A</v>
      </c>
      <c r="J92" s="55" t="e">
        <v>#N/A</v>
      </c>
      <c r="K92" s="55" t="e">
        <v>#N/A</v>
      </c>
      <c r="L92" s="55" t="e">
        <v>#N/A</v>
      </c>
      <c r="M92" s="55" t="e">
        <v>#N/A</v>
      </c>
      <c r="N92" s="55" t="e">
        <v>#N/A</v>
      </c>
      <c r="O92" s="55" t="e">
        <v>#N/A</v>
      </c>
      <c r="P92" s="55" t="e">
        <v>#N/A</v>
      </c>
      <c r="Q92" s="42"/>
      <c r="R92" s="18" t="s">
        <v>8</v>
      </c>
      <c r="S92" s="2"/>
    </row>
    <row r="93" spans="4:19" ht="15" hidden="1" customHeight="1" x14ac:dyDescent="0.35">
      <c r="D93" s="60">
        <v>0</v>
      </c>
      <c r="E93" s="55" t="e">
        <v>#N/A</v>
      </c>
      <c r="F93" s="55" t="e">
        <v>#N/A</v>
      </c>
      <c r="G93" s="55" t="e">
        <v>#N/A</v>
      </c>
      <c r="H93" s="55" t="e">
        <v>#N/A</v>
      </c>
      <c r="I93" s="55" t="e">
        <v>#N/A</v>
      </c>
      <c r="J93" s="55" t="e">
        <v>#N/A</v>
      </c>
      <c r="K93" s="55" t="e">
        <v>#N/A</v>
      </c>
      <c r="L93" s="55" t="e">
        <v>#N/A</v>
      </c>
      <c r="M93" s="55" t="e">
        <v>#N/A</v>
      </c>
      <c r="N93" s="55" t="e">
        <v>#N/A</v>
      </c>
      <c r="O93" s="55" t="e">
        <v>#N/A</v>
      </c>
      <c r="P93" s="55" t="e">
        <v>#N/A</v>
      </c>
      <c r="Q93" s="42"/>
      <c r="R93" s="18"/>
      <c r="S93" s="2"/>
    </row>
    <row r="94" spans="4:19" ht="15" hidden="1" customHeight="1" x14ac:dyDescent="0.35">
      <c r="D94" s="60">
        <v>0</v>
      </c>
      <c r="E94" s="55" t="e">
        <v>#N/A</v>
      </c>
      <c r="F94" s="55" t="e">
        <v>#N/A</v>
      </c>
      <c r="G94" s="55" t="e">
        <v>#N/A</v>
      </c>
      <c r="H94" s="55" t="e">
        <v>#N/A</v>
      </c>
      <c r="I94" s="55" t="e">
        <v>#N/A</v>
      </c>
      <c r="J94" s="55" t="e">
        <v>#N/A</v>
      </c>
      <c r="K94" s="55" t="e">
        <v>#N/A</v>
      </c>
      <c r="L94" s="55" t="e">
        <v>#N/A</v>
      </c>
      <c r="M94" s="55" t="e">
        <v>#N/A</v>
      </c>
      <c r="N94" s="55" t="e">
        <v>#N/A</v>
      </c>
      <c r="O94" s="55" t="e">
        <v>#N/A</v>
      </c>
      <c r="P94" s="55" t="e">
        <v>#N/A</v>
      </c>
      <c r="Q94" s="42"/>
      <c r="R94" s="18" t="s">
        <v>8</v>
      </c>
      <c r="S94" s="2"/>
    </row>
    <row r="95" spans="4:19" ht="15" hidden="1" customHeight="1" x14ac:dyDescent="0.35">
      <c r="D95" s="60">
        <v>0</v>
      </c>
      <c r="E95" s="55" t="e">
        <v>#N/A</v>
      </c>
      <c r="F95" s="55" t="e">
        <v>#N/A</v>
      </c>
      <c r="G95" s="55" t="e">
        <v>#N/A</v>
      </c>
      <c r="H95" s="55" t="e">
        <v>#N/A</v>
      </c>
      <c r="I95" s="55" t="e">
        <v>#N/A</v>
      </c>
      <c r="J95" s="55" t="e">
        <v>#N/A</v>
      </c>
      <c r="K95" s="55" t="e">
        <v>#N/A</v>
      </c>
      <c r="L95" s="55" t="e">
        <v>#N/A</v>
      </c>
      <c r="M95" s="55" t="e">
        <v>#N/A</v>
      </c>
      <c r="N95" s="55" t="e">
        <v>#N/A</v>
      </c>
      <c r="O95" s="55" t="e">
        <v>#N/A</v>
      </c>
      <c r="P95" s="55" t="e">
        <v>#N/A</v>
      </c>
      <c r="Q95" s="42"/>
      <c r="R95" s="18" t="s">
        <v>8</v>
      </c>
      <c r="S95" s="2"/>
    </row>
    <row r="96" spans="4:19" hidden="1" x14ac:dyDescent="0.35">
      <c r="D96" s="60">
        <v>0</v>
      </c>
      <c r="E96" s="55" t="e">
        <v>#N/A</v>
      </c>
      <c r="F96" s="55" t="e">
        <v>#N/A</v>
      </c>
      <c r="G96" s="55" t="e">
        <v>#N/A</v>
      </c>
      <c r="H96" s="55" t="e">
        <v>#N/A</v>
      </c>
      <c r="I96" s="55" t="e">
        <v>#N/A</v>
      </c>
      <c r="J96" s="55" t="e">
        <v>#N/A</v>
      </c>
      <c r="K96" s="55" t="e">
        <v>#N/A</v>
      </c>
      <c r="L96" s="55" t="e">
        <v>#N/A</v>
      </c>
      <c r="M96" s="55" t="e">
        <v>#N/A</v>
      </c>
      <c r="N96" s="55" t="e">
        <v>#N/A</v>
      </c>
      <c r="O96" s="55" t="e">
        <v>#N/A</v>
      </c>
      <c r="P96" s="55" t="e">
        <v>#N/A</v>
      </c>
      <c r="Q96" s="42"/>
      <c r="R96" s="2"/>
    </row>
    <row r="97" spans="4:18" hidden="1" x14ac:dyDescent="0.35">
      <c r="D97" s="60">
        <v>0</v>
      </c>
      <c r="E97" s="55" t="e">
        <v>#N/A</v>
      </c>
      <c r="F97" s="55" t="e">
        <v>#N/A</v>
      </c>
      <c r="G97" s="55" t="e">
        <v>#N/A</v>
      </c>
      <c r="H97" s="55" t="e">
        <v>#N/A</v>
      </c>
      <c r="I97" s="55" t="e">
        <v>#N/A</v>
      </c>
      <c r="J97" s="55" t="e">
        <v>#N/A</v>
      </c>
      <c r="K97" s="55" t="e">
        <v>#N/A</v>
      </c>
      <c r="L97" s="55" t="e">
        <v>#N/A</v>
      </c>
      <c r="M97" s="55" t="e">
        <v>#N/A</v>
      </c>
      <c r="N97" s="55" t="e">
        <v>#N/A</v>
      </c>
      <c r="O97" s="55" t="e">
        <v>#N/A</v>
      </c>
      <c r="P97" s="55" t="e">
        <v>#N/A</v>
      </c>
      <c r="Q97" s="42"/>
      <c r="R97" s="2"/>
    </row>
    <row r="98" spans="4:18" hidden="1" x14ac:dyDescent="0.35">
      <c r="D98" s="60">
        <v>0</v>
      </c>
      <c r="E98" s="55" t="e">
        <v>#N/A</v>
      </c>
      <c r="F98" s="55" t="e">
        <v>#N/A</v>
      </c>
      <c r="G98" s="55" t="e">
        <v>#N/A</v>
      </c>
      <c r="H98" s="55" t="e">
        <v>#N/A</v>
      </c>
      <c r="I98" s="55" t="e">
        <v>#N/A</v>
      </c>
      <c r="J98" s="55" t="e">
        <v>#N/A</v>
      </c>
      <c r="K98" s="55" t="e">
        <v>#N/A</v>
      </c>
      <c r="L98" s="55" t="e">
        <v>#N/A</v>
      </c>
      <c r="M98" s="55" t="e">
        <v>#N/A</v>
      </c>
      <c r="N98" s="55" t="e">
        <v>#N/A</v>
      </c>
      <c r="O98" s="55" t="e">
        <v>#N/A</v>
      </c>
      <c r="P98" s="55" t="e">
        <v>#N/A</v>
      </c>
      <c r="Q98" s="42"/>
      <c r="R98" s="2"/>
    </row>
    <row r="99" spans="4:18" hidden="1" x14ac:dyDescent="0.35">
      <c r="D99" s="60">
        <v>0</v>
      </c>
      <c r="E99" s="55" t="e">
        <v>#N/A</v>
      </c>
      <c r="F99" s="55" t="e">
        <v>#N/A</v>
      </c>
      <c r="G99" s="55" t="e">
        <v>#N/A</v>
      </c>
      <c r="H99" s="55" t="e">
        <v>#N/A</v>
      </c>
      <c r="I99" s="55" t="e">
        <v>#N/A</v>
      </c>
      <c r="J99" s="55" t="e">
        <v>#N/A</v>
      </c>
      <c r="K99" s="55" t="e">
        <v>#N/A</v>
      </c>
      <c r="L99" s="55" t="e">
        <v>#N/A</v>
      </c>
      <c r="M99" s="55" t="e">
        <v>#N/A</v>
      </c>
      <c r="N99" s="55" t="e">
        <v>#N/A</v>
      </c>
      <c r="O99" s="55" t="e">
        <v>#N/A</v>
      </c>
      <c r="P99" s="55" t="e">
        <v>#N/A</v>
      </c>
      <c r="Q99" s="42"/>
      <c r="R99" s="2"/>
    </row>
    <row r="100" spans="4:18" hidden="1" x14ac:dyDescent="0.35">
      <c r="D100" s="30">
        <v>0</v>
      </c>
      <c r="E100" s="55" t="e">
        <v>#N/A</v>
      </c>
      <c r="F100" s="55" t="e">
        <v>#N/A</v>
      </c>
      <c r="G100" s="55" t="e">
        <v>#N/A</v>
      </c>
      <c r="H100" s="55" t="e">
        <v>#N/A</v>
      </c>
      <c r="I100" s="55" t="e">
        <v>#N/A</v>
      </c>
      <c r="J100" s="55" t="e">
        <v>#N/A</v>
      </c>
      <c r="K100" s="55" t="e">
        <v>#N/A</v>
      </c>
      <c r="L100" s="55" t="e">
        <v>#N/A</v>
      </c>
      <c r="M100" s="55" t="e">
        <v>#N/A</v>
      </c>
      <c r="N100" s="55" t="e">
        <v>#N/A</v>
      </c>
      <c r="O100" s="55" t="e">
        <v>#N/A</v>
      </c>
      <c r="P100" s="55" t="e">
        <v>#N/A</v>
      </c>
      <c r="Q100" s="42"/>
      <c r="R100" s="2"/>
    </row>
    <row r="101" spans="4:18" hidden="1" x14ac:dyDescent="0.35">
      <c r="D101" s="30">
        <v>0</v>
      </c>
      <c r="E101" s="55" t="e">
        <v>#N/A</v>
      </c>
      <c r="F101" s="55" t="e">
        <v>#N/A</v>
      </c>
      <c r="G101" s="55" t="e">
        <v>#N/A</v>
      </c>
      <c r="H101" s="55" t="e">
        <v>#N/A</v>
      </c>
      <c r="I101" s="55" t="e">
        <v>#N/A</v>
      </c>
      <c r="J101" s="55" t="e">
        <v>#N/A</v>
      </c>
      <c r="K101" s="55" t="e">
        <v>#N/A</v>
      </c>
      <c r="L101" s="55" t="e">
        <v>#N/A</v>
      </c>
      <c r="M101" s="55" t="e">
        <v>#N/A</v>
      </c>
      <c r="N101" s="55" t="e">
        <v>#N/A</v>
      </c>
      <c r="O101" s="55" t="e">
        <v>#N/A</v>
      </c>
      <c r="P101" s="55" t="e">
        <v>#N/A</v>
      </c>
      <c r="Q101" s="42"/>
      <c r="R101" s="2"/>
    </row>
    <row r="102" spans="4:18" hidden="1" x14ac:dyDescent="0.35">
      <c r="D102" s="30">
        <v>0</v>
      </c>
      <c r="E102" s="55" t="e">
        <v>#N/A</v>
      </c>
      <c r="F102" s="55" t="e">
        <v>#N/A</v>
      </c>
      <c r="G102" s="55" t="e">
        <v>#N/A</v>
      </c>
      <c r="H102" s="55" t="e">
        <v>#N/A</v>
      </c>
      <c r="I102" s="55" t="e">
        <v>#N/A</v>
      </c>
      <c r="J102" s="55" t="e">
        <v>#N/A</v>
      </c>
      <c r="K102" s="55" t="e">
        <v>#N/A</v>
      </c>
      <c r="L102" s="55" t="e">
        <v>#N/A</v>
      </c>
      <c r="M102" s="55" t="e">
        <v>#N/A</v>
      </c>
      <c r="N102" s="55" t="e">
        <v>#N/A</v>
      </c>
      <c r="O102" s="55" t="e">
        <v>#N/A</v>
      </c>
      <c r="P102" s="55" t="e">
        <v>#N/A</v>
      </c>
      <c r="Q102" s="42"/>
      <c r="R102" s="2"/>
    </row>
    <row r="103" spans="4:18" hidden="1" x14ac:dyDescent="0.35">
      <c r="D103" s="30">
        <v>0</v>
      </c>
      <c r="E103" s="55" t="e">
        <v>#N/A</v>
      </c>
      <c r="F103" s="55" t="e">
        <v>#N/A</v>
      </c>
      <c r="G103" s="55" t="e">
        <v>#N/A</v>
      </c>
      <c r="H103" s="55" t="e">
        <v>#N/A</v>
      </c>
      <c r="I103" s="55" t="e">
        <v>#N/A</v>
      </c>
      <c r="J103" s="55" t="e">
        <v>#N/A</v>
      </c>
      <c r="K103" s="55" t="e">
        <v>#N/A</v>
      </c>
      <c r="L103" s="55" t="e">
        <v>#N/A</v>
      </c>
      <c r="M103" s="55" t="e">
        <v>#N/A</v>
      </c>
      <c r="N103" s="55" t="e">
        <v>#N/A</v>
      </c>
      <c r="O103" s="55" t="e">
        <v>#N/A</v>
      </c>
      <c r="P103" s="55" t="e">
        <v>#N/A</v>
      </c>
      <c r="Q103" s="42"/>
      <c r="R103" s="2"/>
    </row>
    <row r="104" spans="4:18" hidden="1" x14ac:dyDescent="0.35">
      <c r="D104" s="30">
        <v>0</v>
      </c>
      <c r="E104" s="55" t="e">
        <v>#N/A</v>
      </c>
      <c r="F104" s="55" t="e">
        <v>#N/A</v>
      </c>
      <c r="G104" s="55" t="e">
        <v>#N/A</v>
      </c>
      <c r="H104" s="55" t="e">
        <v>#N/A</v>
      </c>
      <c r="I104" s="55" t="e">
        <v>#N/A</v>
      </c>
      <c r="J104" s="55" t="e">
        <v>#N/A</v>
      </c>
      <c r="K104" s="55" t="e">
        <v>#N/A</v>
      </c>
      <c r="L104" s="55" t="e">
        <v>#N/A</v>
      </c>
      <c r="M104" s="55" t="e">
        <v>#N/A</v>
      </c>
      <c r="N104" s="55" t="e">
        <v>#N/A</v>
      </c>
      <c r="O104" s="55" t="e">
        <v>#N/A</v>
      </c>
      <c r="P104" s="55" t="e">
        <v>#N/A</v>
      </c>
      <c r="Q104" s="42"/>
      <c r="R104" s="2"/>
    </row>
    <row r="105" spans="4:18" hidden="1" x14ac:dyDescent="0.35">
      <c r="D105" s="30">
        <v>0</v>
      </c>
      <c r="E105" s="55" t="e">
        <v>#N/A</v>
      </c>
      <c r="F105" s="55" t="e">
        <v>#N/A</v>
      </c>
      <c r="G105" s="55" t="e">
        <v>#N/A</v>
      </c>
      <c r="H105" s="55" t="e">
        <v>#N/A</v>
      </c>
      <c r="I105" s="55" t="e">
        <v>#N/A</v>
      </c>
      <c r="J105" s="55" t="e">
        <v>#N/A</v>
      </c>
      <c r="K105" s="55" t="e">
        <v>#N/A</v>
      </c>
      <c r="L105" s="55" t="e">
        <v>#N/A</v>
      </c>
      <c r="M105" s="55" t="e">
        <v>#N/A</v>
      </c>
      <c r="N105" s="55" t="e">
        <v>#N/A</v>
      </c>
      <c r="O105" s="55" t="e">
        <v>#N/A</v>
      </c>
      <c r="P105" s="55" t="e">
        <v>#N/A</v>
      </c>
      <c r="Q105" s="42"/>
      <c r="R105" s="2"/>
    </row>
    <row r="106" spans="4:18" hidden="1" x14ac:dyDescent="0.35">
      <c r="D106" s="30"/>
      <c r="E106" s="55" t="e">
        <v>#N/A</v>
      </c>
      <c r="F106" s="55" t="e">
        <v>#N/A</v>
      </c>
      <c r="G106" s="55" t="e">
        <v>#N/A</v>
      </c>
      <c r="H106" s="55" t="e">
        <v>#N/A</v>
      </c>
      <c r="I106" s="55" t="e">
        <v>#N/A</v>
      </c>
      <c r="J106" s="55" t="e">
        <v>#N/A</v>
      </c>
      <c r="K106" s="55" t="e">
        <v>#N/A</v>
      </c>
      <c r="L106" s="55" t="e">
        <v>#N/A</v>
      </c>
      <c r="M106" s="55" t="e">
        <v>#N/A</v>
      </c>
      <c r="N106" s="55" t="e">
        <v>#N/A</v>
      </c>
      <c r="O106" s="55" t="e">
        <v>#N/A</v>
      </c>
      <c r="P106" s="55" t="e">
        <v>#N/A</v>
      </c>
      <c r="Q106" s="42"/>
      <c r="R106" s="2"/>
    </row>
    <row r="107" spans="4:18" hidden="1" x14ac:dyDescent="0.35">
      <c r="D107" s="30"/>
      <c r="E107" s="55">
        <v>0</v>
      </c>
      <c r="F107" s="55">
        <v>0</v>
      </c>
      <c r="G107" s="55">
        <v>0</v>
      </c>
      <c r="H107" s="55">
        <v>0</v>
      </c>
      <c r="I107" s="55">
        <v>0</v>
      </c>
      <c r="J107" s="55">
        <v>0</v>
      </c>
      <c r="K107" s="55">
        <v>0</v>
      </c>
      <c r="L107" s="55">
        <v>0</v>
      </c>
      <c r="M107" s="55">
        <v>0</v>
      </c>
      <c r="N107" s="55">
        <v>0</v>
      </c>
      <c r="O107" s="55" t="e">
        <v>#VALUE!</v>
      </c>
      <c r="P107" s="55" t="e">
        <v>#VALUE!</v>
      </c>
      <c r="Q107" s="42"/>
    </row>
    <row r="108" spans="4:18" hidden="1" x14ac:dyDescent="0.35">
      <c r="D108" s="30"/>
      <c r="E108" s="55">
        <v>0</v>
      </c>
      <c r="F108" s="55">
        <v>0</v>
      </c>
      <c r="G108" s="55">
        <v>0</v>
      </c>
      <c r="H108" s="55">
        <v>0</v>
      </c>
      <c r="I108" s="55">
        <v>0</v>
      </c>
      <c r="J108" s="55">
        <v>0</v>
      </c>
      <c r="K108" s="55">
        <v>0</v>
      </c>
      <c r="L108" s="55">
        <v>0</v>
      </c>
      <c r="M108" s="55">
        <v>0</v>
      </c>
      <c r="N108" s="55">
        <v>0</v>
      </c>
      <c r="O108" s="55" t="e">
        <v>#VALUE!</v>
      </c>
      <c r="P108" s="55" t="e">
        <v>#VALUE!</v>
      </c>
      <c r="Q108" s="42"/>
    </row>
    <row r="109" spans="4:18" hidden="1" x14ac:dyDescent="0.35">
      <c r="D109" s="30"/>
      <c r="E109" s="55" t="e">
        <v>#N/A</v>
      </c>
      <c r="F109" s="55" t="e">
        <v>#N/A</v>
      </c>
      <c r="G109" s="55" t="e">
        <v>#N/A</v>
      </c>
      <c r="H109" s="55" t="e">
        <v>#N/A</v>
      </c>
      <c r="I109" s="55" t="e">
        <v>#N/A</v>
      </c>
      <c r="J109" s="55" t="e">
        <v>#N/A</v>
      </c>
      <c r="K109" s="55" t="e">
        <v>#N/A</v>
      </c>
      <c r="L109" s="55" t="e">
        <v>#N/A</v>
      </c>
      <c r="M109" s="55" t="e">
        <v>#N/A</v>
      </c>
      <c r="N109" s="55" t="e">
        <v>#N/A</v>
      </c>
      <c r="O109" s="55" t="e">
        <v>#N/A</v>
      </c>
      <c r="P109" s="55" t="e">
        <v>#N/A</v>
      </c>
      <c r="Q109" s="42"/>
    </row>
    <row r="110" spans="4:18" hidden="1" x14ac:dyDescent="0.35">
      <c r="D110" s="30"/>
      <c r="E110" s="55" t="e">
        <v>#N/A</v>
      </c>
      <c r="F110" s="55" t="e">
        <v>#N/A</v>
      </c>
      <c r="G110" s="55" t="e">
        <v>#N/A</v>
      </c>
      <c r="H110" s="55" t="e">
        <v>#N/A</v>
      </c>
      <c r="I110" s="55" t="e">
        <v>#N/A</v>
      </c>
      <c r="J110" s="55" t="e">
        <v>#N/A</v>
      </c>
      <c r="K110" s="55" t="e">
        <v>#N/A</v>
      </c>
      <c r="L110" s="55" t="e">
        <v>#N/A</v>
      </c>
      <c r="M110" s="55" t="e">
        <v>#N/A</v>
      </c>
      <c r="N110" s="55" t="e">
        <v>#N/A</v>
      </c>
      <c r="O110" s="55" t="e">
        <v>#N/A</v>
      </c>
      <c r="P110" s="55" t="e">
        <v>#N/A</v>
      </c>
      <c r="Q110" s="42"/>
    </row>
    <row r="111" spans="4:18" hidden="1" x14ac:dyDescent="0.35">
      <c r="D111" s="30"/>
      <c r="E111" s="55" t="e">
        <v>#N/A</v>
      </c>
      <c r="F111" s="55" t="e">
        <v>#N/A</v>
      </c>
      <c r="G111" s="55" t="e">
        <v>#N/A</v>
      </c>
      <c r="H111" s="55" t="e">
        <v>#N/A</v>
      </c>
      <c r="I111" s="55" t="e">
        <v>#N/A</v>
      </c>
      <c r="J111" s="55" t="e">
        <v>#N/A</v>
      </c>
      <c r="K111" s="55" t="e">
        <v>#N/A</v>
      </c>
      <c r="L111" s="55" t="e">
        <v>#N/A</v>
      </c>
      <c r="M111" s="55" t="e">
        <v>#N/A</v>
      </c>
      <c r="N111" s="55" t="e">
        <v>#N/A</v>
      </c>
      <c r="O111" s="55" t="e">
        <v>#N/A</v>
      </c>
      <c r="P111" s="55"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21" t="s">
        <v>108</v>
      </c>
      <c r="E113" s="121"/>
      <c r="F113" s="121"/>
      <c r="G113" s="121"/>
      <c r="H113" s="121"/>
      <c r="I113" s="121"/>
      <c r="J113" s="121"/>
      <c r="K113" s="121"/>
      <c r="L113" s="121"/>
      <c r="M113" s="30"/>
      <c r="N113" s="66"/>
      <c r="O113" s="66"/>
      <c r="P113" s="30"/>
      <c r="Q113" s="12"/>
    </row>
    <row r="114" spans="4:17" ht="103.5" customHeight="1" x14ac:dyDescent="0.35">
      <c r="D114" s="125" t="s">
        <v>141</v>
      </c>
      <c r="E114" s="125"/>
      <c r="F114" s="125"/>
      <c r="G114" s="125"/>
      <c r="H114" s="125"/>
      <c r="I114" s="125"/>
      <c r="J114" s="125"/>
      <c r="K114" s="125"/>
      <c r="L114" s="125"/>
      <c r="M114" s="73"/>
      <c r="N114" s="65"/>
      <c r="O114" s="65"/>
      <c r="P114" s="29"/>
      <c r="Q114" s="12"/>
    </row>
    <row r="115" spans="4:17" ht="25.15" customHeight="1" x14ac:dyDescent="0.35">
      <c r="D115" s="123" t="s">
        <v>112</v>
      </c>
      <c r="E115" s="123"/>
      <c r="F115" s="123"/>
      <c r="G115" s="123"/>
      <c r="H115" s="123"/>
      <c r="I115" s="123"/>
      <c r="J115" s="123"/>
      <c r="K115" s="123"/>
      <c r="L115" s="123"/>
      <c r="M115" s="4"/>
      <c r="N115" s="4"/>
      <c r="O115" s="4"/>
      <c r="P115" s="4"/>
    </row>
    <row r="116" spans="4:17" x14ac:dyDescent="0.35">
      <c r="D116" s="32"/>
      <c r="E116" s="4"/>
      <c r="F116" s="4"/>
      <c r="G116" s="4"/>
      <c r="H116" s="4"/>
      <c r="I116" s="4"/>
      <c r="J116" s="4"/>
      <c r="K116" s="4"/>
      <c r="L116" s="4"/>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1" max="1" width="6" style="12" customWidth="1"/>
    <col min="2" max="2" width="35.1796875" hidden="1" customWidth="1"/>
    <col min="3" max="3" width="3.7265625" hidden="1" customWidth="1"/>
    <col min="4" max="4" width="35.6328125" style="12" customWidth="1"/>
    <col min="5" max="16" width="10.7265625" style="12" customWidth="1"/>
    <col min="17" max="17" width="14.7265625" style="12" customWidth="1"/>
    <col min="18" max="22" width="10.7265625" style="12" customWidth="1"/>
    <col min="23" max="16384" width="8.7265625" style="12"/>
  </cols>
  <sheetData>
    <row r="1" spans="4:18" ht="15.75" customHeight="1" x14ac:dyDescent="0.4">
      <c r="D1" s="13" t="s">
        <v>102</v>
      </c>
      <c r="E1" s="13"/>
      <c r="F1" s="13"/>
      <c r="G1" s="13"/>
      <c r="H1" s="13"/>
      <c r="I1" s="13"/>
      <c r="J1" s="13"/>
      <c r="K1" s="13"/>
      <c r="L1" s="13"/>
      <c r="M1" s="13"/>
      <c r="N1" s="13"/>
      <c r="O1" s="13"/>
      <c r="P1" s="13"/>
    </row>
    <row r="2" spans="4:18" ht="15.75" customHeight="1" x14ac:dyDescent="0.4">
      <c r="D2" s="13"/>
      <c r="E2" s="13"/>
      <c r="F2" s="13"/>
      <c r="G2" s="13"/>
      <c r="H2" s="13"/>
      <c r="I2" s="13"/>
      <c r="J2" s="13"/>
      <c r="K2" s="13"/>
      <c r="L2" s="13"/>
      <c r="M2" s="13"/>
      <c r="N2" s="13"/>
      <c r="O2" s="13"/>
      <c r="P2" s="13"/>
    </row>
    <row r="3" spans="4:18" ht="15.75" customHeight="1" x14ac:dyDescent="0.4">
      <c r="D3" s="13" t="s">
        <v>114</v>
      </c>
      <c r="E3" s="13"/>
      <c r="F3" s="13"/>
      <c r="G3" s="13"/>
      <c r="H3" s="13"/>
      <c r="I3" s="13"/>
      <c r="J3" s="13" t="s">
        <v>115</v>
      </c>
      <c r="L3" s="13"/>
      <c r="M3" s="13"/>
      <c r="N3" s="13"/>
      <c r="O3" s="13"/>
      <c r="P3" s="13"/>
      <c r="Q3" s="13"/>
      <c r="R3" s="13"/>
    </row>
    <row r="4" spans="4:18" ht="15.5" x14ac:dyDescent="0.35">
      <c r="D4" s="28" t="s">
        <v>131</v>
      </c>
      <c r="E4" s="28"/>
      <c r="F4" s="28"/>
      <c r="G4" s="28"/>
      <c r="H4" s="28"/>
      <c r="I4" s="28"/>
      <c r="J4" s="28" t="s">
        <v>132</v>
      </c>
      <c r="L4" s="28"/>
      <c r="M4" s="28"/>
      <c r="N4" s="28"/>
      <c r="O4" s="28"/>
      <c r="P4" s="28"/>
      <c r="Q4" s="28"/>
      <c r="R4" s="28"/>
    </row>
    <row r="24" spans="4:18" ht="46.15" customHeight="1" x14ac:dyDescent="0.35">
      <c r="D24" s="124" t="s">
        <v>133</v>
      </c>
      <c r="E24" s="124"/>
      <c r="F24" s="124"/>
      <c r="G24" s="124"/>
      <c r="H24" s="124"/>
      <c r="I24" s="124"/>
      <c r="J24" s="124"/>
      <c r="K24" s="124"/>
      <c r="L24" s="124"/>
      <c r="M24" s="85"/>
      <c r="N24" s="85"/>
      <c r="O24" s="85"/>
      <c r="P24" s="85"/>
    </row>
    <row r="26" spans="4:18" ht="15.5" x14ac:dyDescent="0.35">
      <c r="D26" s="33" t="s">
        <v>102</v>
      </c>
      <c r="E26" s="33"/>
      <c r="F26" s="33"/>
      <c r="G26" s="33"/>
      <c r="H26" s="33"/>
      <c r="I26" s="33"/>
      <c r="J26" s="33"/>
      <c r="K26" s="33"/>
      <c r="L26" s="33"/>
      <c r="M26" s="33"/>
      <c r="N26" s="33"/>
      <c r="O26" s="33"/>
      <c r="P26" s="33"/>
    </row>
    <row r="27" spans="4:18" x14ac:dyDescent="0.35">
      <c r="D27" s="34" t="s">
        <v>137</v>
      </c>
      <c r="E27" s="34"/>
      <c r="F27" s="34"/>
      <c r="G27" s="34"/>
      <c r="H27" s="34"/>
      <c r="I27" s="34"/>
      <c r="J27" s="34"/>
      <c r="K27" s="34"/>
      <c r="L27" s="34"/>
      <c r="M27" s="34"/>
      <c r="N27" s="34"/>
      <c r="O27" s="34"/>
      <c r="P27" s="34"/>
      <c r="Q27" s="34"/>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40</v>
      </c>
    </row>
    <row r="29" spans="4:18" x14ac:dyDescent="0.35">
      <c r="D29" s="16" t="s">
        <v>1</v>
      </c>
      <c r="E29" s="57"/>
      <c r="F29" s="57"/>
      <c r="G29" s="57"/>
      <c r="H29" s="57"/>
      <c r="I29" s="57"/>
      <c r="J29" s="57"/>
      <c r="K29" s="57"/>
      <c r="L29" s="57"/>
      <c r="M29" s="57"/>
      <c r="N29" s="57"/>
      <c r="O29" s="57"/>
      <c r="P29" s="57"/>
      <c r="Q29" s="37"/>
    </row>
    <row r="30" spans="4:18" x14ac:dyDescent="0.35">
      <c r="D30" s="84" t="s">
        <v>41</v>
      </c>
      <c r="E30" s="23">
        <v>23237.900000000005</v>
      </c>
      <c r="F30" s="23">
        <v>20107.500000000004</v>
      </c>
      <c r="G30" s="23">
        <v>21870</v>
      </c>
      <c r="H30" s="23">
        <v>23906.400000000005</v>
      </c>
      <c r="I30" s="23">
        <v>24700.800000000003</v>
      </c>
      <c r="J30" s="23">
        <v>23632</v>
      </c>
      <c r="K30" s="23">
        <v>23530.499999999996</v>
      </c>
      <c r="L30" s="23">
        <v>22526.400000000001</v>
      </c>
      <c r="M30" s="23">
        <v>26775</v>
      </c>
      <c r="N30" s="23">
        <v>26169.900000000005</v>
      </c>
      <c r="O30" s="23">
        <v>22805.200000000001</v>
      </c>
      <c r="P30" s="23">
        <v>27451.200000000004</v>
      </c>
      <c r="Q30" s="38"/>
      <c r="R30" s="18"/>
    </row>
    <row r="31" spans="4:18" x14ac:dyDescent="0.35">
      <c r="D31" s="84" t="s">
        <v>45</v>
      </c>
      <c r="E31" s="23">
        <v>35672.519999999997</v>
      </c>
      <c r="F31" s="23">
        <v>37914.69</v>
      </c>
      <c r="G31" s="23">
        <v>46916.24</v>
      </c>
      <c r="H31" s="23">
        <v>43379.57</v>
      </c>
      <c r="I31" s="23">
        <v>50999.839999999997</v>
      </c>
      <c r="J31" s="23">
        <v>52304.85</v>
      </c>
      <c r="K31" s="23">
        <v>52193.8</v>
      </c>
      <c r="L31" s="23">
        <v>62435.85</v>
      </c>
      <c r="M31" s="23">
        <v>49092.55</v>
      </c>
      <c r="N31" s="23">
        <v>47011.67</v>
      </c>
      <c r="O31" s="23">
        <v>47355.82</v>
      </c>
      <c r="P31" s="23">
        <v>41695.760000000002</v>
      </c>
      <c r="Q31" s="38"/>
      <c r="R31" s="18"/>
    </row>
    <row r="32" spans="4:18" x14ac:dyDescent="0.35">
      <c r="D32" s="84" t="s">
        <v>42</v>
      </c>
      <c r="E32" s="23">
        <v>81952.39</v>
      </c>
      <c r="F32" s="23">
        <v>82868.429999999993</v>
      </c>
      <c r="G32" s="23">
        <v>89049.07</v>
      </c>
      <c r="H32" s="23">
        <v>81096.054999999993</v>
      </c>
      <c r="I32" s="23">
        <v>88376.71</v>
      </c>
      <c r="J32" s="23">
        <v>83219.429999999993</v>
      </c>
      <c r="K32" s="23">
        <v>81859.08</v>
      </c>
      <c r="L32" s="23">
        <v>91543.48</v>
      </c>
      <c r="M32" s="23">
        <v>80171.75</v>
      </c>
      <c r="N32" s="23">
        <v>78460.36</v>
      </c>
      <c r="O32" s="23">
        <v>81455.11</v>
      </c>
      <c r="P32" s="23">
        <v>76766.58</v>
      </c>
      <c r="Q32" s="38"/>
    </row>
    <row r="33" spans="2:19" x14ac:dyDescent="0.35">
      <c r="D33" s="84"/>
      <c r="E33" s="23"/>
      <c r="F33" s="23"/>
      <c r="G33" s="23"/>
      <c r="H33" s="23"/>
      <c r="I33" s="23"/>
      <c r="J33" s="23"/>
      <c r="K33" s="23"/>
      <c r="L33" s="23"/>
      <c r="M33" s="23"/>
      <c r="N33" s="23"/>
      <c r="O33" s="23"/>
      <c r="P33" s="23"/>
      <c r="Q33" s="38"/>
    </row>
    <row r="34" spans="2:19" x14ac:dyDescent="0.35">
      <c r="D34" s="16" t="s">
        <v>50</v>
      </c>
      <c r="E34" s="17"/>
      <c r="F34" s="17"/>
      <c r="G34" s="17"/>
      <c r="H34" s="17"/>
      <c r="I34" s="17"/>
      <c r="J34" s="17"/>
      <c r="K34" s="17"/>
      <c r="L34" s="17"/>
      <c r="M34" s="17"/>
      <c r="N34" s="17"/>
      <c r="O34" s="17"/>
      <c r="P34" s="17"/>
      <c r="Q34" s="37"/>
    </row>
    <row r="35" spans="2:19" x14ac:dyDescent="0.35">
      <c r="D35" s="84" t="s">
        <v>53</v>
      </c>
      <c r="E35" s="27">
        <v>26451</v>
      </c>
      <c r="F35" s="27">
        <v>25943</v>
      </c>
      <c r="G35" s="27">
        <v>23313.25</v>
      </c>
      <c r="H35" s="27">
        <v>25833</v>
      </c>
      <c r="I35" s="27">
        <v>37773.75</v>
      </c>
      <c r="J35" s="27">
        <v>27155.25</v>
      </c>
      <c r="K35" s="27">
        <v>31079</v>
      </c>
      <c r="L35" s="27">
        <v>38192</v>
      </c>
      <c r="M35" s="27">
        <v>49551</v>
      </c>
      <c r="N35" s="27">
        <v>43664</v>
      </c>
      <c r="O35" s="27" t="s">
        <v>39</v>
      </c>
      <c r="P35" s="27" t="s">
        <v>39</v>
      </c>
      <c r="Q35" s="35"/>
    </row>
    <row r="36" spans="2:19" s="19" customFormat="1" x14ac:dyDescent="0.35">
      <c r="B36"/>
      <c r="C36"/>
      <c r="D36" s="20"/>
      <c r="E36" s="26"/>
      <c r="F36" s="26"/>
      <c r="G36" s="26"/>
      <c r="H36" s="26"/>
      <c r="I36" s="26"/>
      <c r="J36" s="26"/>
      <c r="K36" s="26"/>
      <c r="L36" s="26"/>
      <c r="M36" s="26"/>
      <c r="N36" s="26"/>
      <c r="O36" s="26"/>
      <c r="P36" s="26"/>
      <c r="Q36" s="3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87" t="s">
        <v>7</v>
      </c>
    </row>
    <row r="39" spans="2:19" x14ac:dyDescent="0.35">
      <c r="D39" s="84" t="s">
        <v>98</v>
      </c>
      <c r="E39" s="27">
        <v>26451</v>
      </c>
      <c r="F39" s="27">
        <v>25943</v>
      </c>
      <c r="G39" s="27">
        <v>23313.25</v>
      </c>
      <c r="H39" s="27">
        <v>25833</v>
      </c>
      <c r="I39" s="27">
        <v>37773.75</v>
      </c>
      <c r="J39" s="27">
        <v>27155.25</v>
      </c>
      <c r="K39" s="27">
        <v>31079</v>
      </c>
      <c r="L39" s="27">
        <v>38192</v>
      </c>
      <c r="M39" s="27">
        <v>49551</v>
      </c>
      <c r="N39" s="27">
        <v>43664</v>
      </c>
      <c r="O39" s="27" t="s">
        <v>139</v>
      </c>
      <c r="P39" s="27" t="s">
        <v>139</v>
      </c>
      <c r="Q39" s="38">
        <v>43664</v>
      </c>
      <c r="R39" s="21" t="s">
        <v>8</v>
      </c>
      <c r="S39" s="21" t="s">
        <v>140</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1" t="e">
        <v>#N/A</v>
      </c>
    </row>
    <row r="41" spans="2:19" hidden="1" x14ac:dyDescent="0.35">
      <c r="D41" s="84"/>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1"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1" t="e">
        <v>#N/A</v>
      </c>
    </row>
    <row r="43" spans="2:19" hidden="1" x14ac:dyDescent="0.35">
      <c r="D43" s="84"/>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1" t="e">
        <v>#N/A</v>
      </c>
    </row>
    <row r="44" spans="2:19" hidden="1" x14ac:dyDescent="0.35">
      <c r="D44" s="84"/>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1" t="e">
        <v>#N/A</v>
      </c>
    </row>
    <row r="45" spans="2:19" hidden="1" x14ac:dyDescent="0.35">
      <c r="D45" s="84"/>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1" t="e">
        <v>#N/A</v>
      </c>
    </row>
    <row r="46" spans="2:19" hidden="1" x14ac:dyDescent="0.35">
      <c r="D46" s="84"/>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1" t="e">
        <v>#N/A</v>
      </c>
    </row>
    <row r="47" spans="2:19" hidden="1" x14ac:dyDescent="0.35">
      <c r="D47" s="84"/>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1" t="e">
        <v>#N/A</v>
      </c>
    </row>
    <row r="48" spans="2:19" hidden="1" x14ac:dyDescent="0.35">
      <c r="D48" s="84"/>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1" t="e">
        <v>#N/A</v>
      </c>
    </row>
    <row r="49" spans="4:19" hidden="1" x14ac:dyDescent="0.35">
      <c r="D49" s="84"/>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1" t="e">
        <v>#N/A</v>
      </c>
    </row>
    <row r="50" spans="4:19" hidden="1" x14ac:dyDescent="0.35">
      <c r="D50" s="84"/>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1" t="e">
        <v>#N/A</v>
      </c>
    </row>
    <row r="51" spans="4:19" hidden="1" x14ac:dyDescent="0.35">
      <c r="D51" s="84"/>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1" t="e">
        <v>#N/A</v>
      </c>
    </row>
    <row r="52" spans="4:19" hidden="1" x14ac:dyDescent="0.35">
      <c r="D52" s="84"/>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1" t="e">
        <v>#N/A</v>
      </c>
    </row>
    <row r="53" spans="4:19" hidden="1" x14ac:dyDescent="0.35">
      <c r="D53" s="84"/>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1" t="e">
        <v>#N/A</v>
      </c>
    </row>
    <row r="54" spans="4:19" hidden="1" x14ac:dyDescent="0.35">
      <c r="D54" s="84"/>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1" t="e">
        <v>#N/A</v>
      </c>
    </row>
    <row r="55" spans="4:19" hidden="1" x14ac:dyDescent="0.35">
      <c r="D55" s="84"/>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1" t="e">
        <v>#N/A</v>
      </c>
    </row>
    <row r="56" spans="4:19" x14ac:dyDescent="0.35">
      <c r="D56" s="84"/>
      <c r="E56" s="27"/>
      <c r="F56" s="27"/>
      <c r="G56" s="27"/>
      <c r="H56" s="27"/>
      <c r="I56" s="27"/>
      <c r="J56" s="27"/>
      <c r="K56" s="27"/>
      <c r="L56" s="27"/>
      <c r="M56" s="27"/>
      <c r="N56" s="27"/>
      <c r="O56" s="27"/>
      <c r="P56" s="27"/>
      <c r="Q56" s="38"/>
      <c r="R56" s="21"/>
      <c r="S56" s="21"/>
    </row>
    <row r="57" spans="4:19" x14ac:dyDescent="0.35">
      <c r="D57" s="17" t="s">
        <v>37</v>
      </c>
      <c r="E57" s="58"/>
      <c r="F57" s="58"/>
      <c r="G57" s="58"/>
      <c r="H57" s="58"/>
      <c r="I57" s="58"/>
      <c r="J57" s="58"/>
      <c r="K57" s="58"/>
      <c r="L57" s="58"/>
      <c r="M57" s="58"/>
      <c r="N57" s="58"/>
      <c r="O57" s="58"/>
      <c r="P57" s="58"/>
      <c r="Q57" s="41"/>
      <c r="R57" s="21"/>
      <c r="S57" s="21"/>
    </row>
    <row r="58" spans="4:19" ht="15" customHeight="1" x14ac:dyDescent="0.35">
      <c r="D58" s="84" t="s">
        <v>98</v>
      </c>
      <c r="E58" s="55">
        <v>100</v>
      </c>
      <c r="F58" s="55">
        <v>100</v>
      </c>
      <c r="G58" s="55">
        <v>100</v>
      </c>
      <c r="H58" s="55">
        <v>100</v>
      </c>
      <c r="I58" s="55">
        <v>100</v>
      </c>
      <c r="J58" s="55">
        <v>100</v>
      </c>
      <c r="K58" s="55">
        <v>100</v>
      </c>
      <c r="L58" s="55">
        <v>100</v>
      </c>
      <c r="M58" s="55">
        <v>100</v>
      </c>
      <c r="N58" s="55">
        <v>100</v>
      </c>
      <c r="O58" s="52" t="s">
        <v>39</v>
      </c>
      <c r="P58" s="52" t="s">
        <v>39</v>
      </c>
      <c r="Q58" s="42"/>
      <c r="R58" s="18" t="s">
        <v>8</v>
      </c>
      <c r="S58" s="21"/>
    </row>
    <row r="59" spans="4:19" hidden="1" x14ac:dyDescent="0.35">
      <c r="D59" s="84">
        <v>0</v>
      </c>
      <c r="E59" s="55" t="e">
        <v>#N/A</v>
      </c>
      <c r="F59" s="55" t="e">
        <v>#N/A</v>
      </c>
      <c r="G59" s="55" t="e">
        <v>#N/A</v>
      </c>
      <c r="H59" s="55" t="e">
        <v>#N/A</v>
      </c>
      <c r="I59" s="55" t="e">
        <v>#N/A</v>
      </c>
      <c r="J59" s="55" t="e">
        <v>#N/A</v>
      </c>
      <c r="K59" s="55" t="e">
        <v>#N/A</v>
      </c>
      <c r="L59" s="55" t="e">
        <v>#N/A</v>
      </c>
      <c r="M59" s="55" t="e">
        <v>#N/A</v>
      </c>
      <c r="N59" s="55" t="e">
        <v>#N/A</v>
      </c>
      <c r="O59" s="55" t="e">
        <v>#N/A</v>
      </c>
      <c r="P59" s="55" t="e">
        <v>#N/A</v>
      </c>
      <c r="Q59" s="42"/>
      <c r="R59" s="21"/>
    </row>
    <row r="60" spans="4:19" hidden="1" x14ac:dyDescent="0.35">
      <c r="D60" s="84">
        <v>0</v>
      </c>
      <c r="E60" s="55" t="e">
        <v>#N/A</v>
      </c>
      <c r="F60" s="55" t="e">
        <v>#N/A</v>
      </c>
      <c r="G60" s="55" t="e">
        <v>#N/A</v>
      </c>
      <c r="H60" s="55" t="e">
        <v>#N/A</v>
      </c>
      <c r="I60" s="55" t="e">
        <v>#N/A</v>
      </c>
      <c r="J60" s="55" t="e">
        <v>#N/A</v>
      </c>
      <c r="K60" s="55" t="e">
        <v>#N/A</v>
      </c>
      <c r="L60" s="55" t="e">
        <v>#N/A</v>
      </c>
      <c r="M60" s="55" t="e">
        <v>#N/A</v>
      </c>
      <c r="N60" s="55" t="e">
        <v>#N/A</v>
      </c>
      <c r="O60" s="55" t="e">
        <v>#N/A</v>
      </c>
      <c r="P60" s="55" t="e">
        <v>#N/A</v>
      </c>
      <c r="Q60" s="42"/>
      <c r="R60" s="21"/>
    </row>
    <row r="61" spans="4:19" hidden="1" x14ac:dyDescent="0.35">
      <c r="D61" s="84">
        <v>0</v>
      </c>
      <c r="E61" s="55" t="e">
        <v>#N/A</v>
      </c>
      <c r="F61" s="55" t="e">
        <v>#N/A</v>
      </c>
      <c r="G61" s="55" t="e">
        <v>#N/A</v>
      </c>
      <c r="H61" s="55" t="e">
        <v>#N/A</v>
      </c>
      <c r="I61" s="55" t="e">
        <v>#N/A</v>
      </c>
      <c r="J61" s="55" t="e">
        <v>#N/A</v>
      </c>
      <c r="K61" s="55" t="e">
        <v>#N/A</v>
      </c>
      <c r="L61" s="55" t="e">
        <v>#N/A</v>
      </c>
      <c r="M61" s="55" t="e">
        <v>#N/A</v>
      </c>
      <c r="N61" s="55" t="e">
        <v>#N/A</v>
      </c>
      <c r="O61" s="55" t="e">
        <v>#N/A</v>
      </c>
      <c r="P61" s="55" t="e">
        <v>#N/A</v>
      </c>
      <c r="Q61" s="42"/>
      <c r="R61" s="21"/>
    </row>
    <row r="62" spans="4:19" hidden="1" x14ac:dyDescent="0.35">
      <c r="D62" s="84">
        <v>0</v>
      </c>
      <c r="E62" s="55" t="e">
        <v>#N/A</v>
      </c>
      <c r="F62" s="55" t="e">
        <v>#N/A</v>
      </c>
      <c r="G62" s="55" t="e">
        <v>#N/A</v>
      </c>
      <c r="H62" s="55" t="e">
        <v>#N/A</v>
      </c>
      <c r="I62" s="55" t="e">
        <v>#N/A</v>
      </c>
      <c r="J62" s="55" t="e">
        <v>#N/A</v>
      </c>
      <c r="K62" s="55" t="e">
        <v>#N/A</v>
      </c>
      <c r="L62" s="55" t="e">
        <v>#N/A</v>
      </c>
      <c r="M62" s="55" t="e">
        <v>#N/A</v>
      </c>
      <c r="N62" s="55" t="e">
        <v>#N/A</v>
      </c>
      <c r="O62" s="55" t="e">
        <v>#N/A</v>
      </c>
      <c r="P62" s="55" t="e">
        <v>#N/A</v>
      </c>
      <c r="Q62" s="42"/>
      <c r="R62" s="21"/>
    </row>
    <row r="63" spans="4:19" hidden="1" x14ac:dyDescent="0.35">
      <c r="D63" s="84">
        <v>0</v>
      </c>
      <c r="E63" s="55" t="e">
        <v>#N/A</v>
      </c>
      <c r="F63" s="55" t="e">
        <v>#N/A</v>
      </c>
      <c r="G63" s="55" t="e">
        <v>#N/A</v>
      </c>
      <c r="H63" s="55" t="e">
        <v>#N/A</v>
      </c>
      <c r="I63" s="55" t="e">
        <v>#N/A</v>
      </c>
      <c r="J63" s="55" t="e">
        <v>#N/A</v>
      </c>
      <c r="K63" s="55" t="e">
        <v>#N/A</v>
      </c>
      <c r="L63" s="55" t="e">
        <v>#N/A</v>
      </c>
      <c r="M63" s="55" t="e">
        <v>#N/A</v>
      </c>
      <c r="N63" s="55" t="e">
        <v>#N/A</v>
      </c>
      <c r="O63" s="55" t="e">
        <v>#N/A</v>
      </c>
      <c r="P63" s="55" t="e">
        <v>#N/A</v>
      </c>
      <c r="Q63" s="42"/>
      <c r="R63" s="21"/>
    </row>
    <row r="64" spans="4:19" hidden="1" x14ac:dyDescent="0.35">
      <c r="D64" s="84">
        <v>0</v>
      </c>
      <c r="E64" s="55" t="e">
        <v>#N/A</v>
      </c>
      <c r="F64" s="55" t="e">
        <v>#N/A</v>
      </c>
      <c r="G64" s="55" t="e">
        <v>#N/A</v>
      </c>
      <c r="H64" s="55" t="e">
        <v>#N/A</v>
      </c>
      <c r="I64" s="55" t="e">
        <v>#N/A</v>
      </c>
      <c r="J64" s="55" t="e">
        <v>#N/A</v>
      </c>
      <c r="K64" s="55" t="e">
        <v>#N/A</v>
      </c>
      <c r="L64" s="55" t="e">
        <v>#N/A</v>
      </c>
      <c r="M64" s="55" t="e">
        <v>#N/A</v>
      </c>
      <c r="N64" s="55" t="e">
        <v>#N/A</v>
      </c>
      <c r="O64" s="55" t="e">
        <v>#N/A</v>
      </c>
      <c r="P64" s="55" t="e">
        <v>#N/A</v>
      </c>
      <c r="Q64" s="42"/>
      <c r="R64" s="21"/>
    </row>
    <row r="65" spans="4:19" hidden="1" x14ac:dyDescent="0.35">
      <c r="D65" s="84">
        <v>0</v>
      </c>
      <c r="E65" s="55" t="e">
        <v>#N/A</v>
      </c>
      <c r="F65" s="55" t="e">
        <v>#N/A</v>
      </c>
      <c r="G65" s="55" t="e">
        <v>#N/A</v>
      </c>
      <c r="H65" s="55" t="e">
        <v>#N/A</v>
      </c>
      <c r="I65" s="55" t="e">
        <v>#N/A</v>
      </c>
      <c r="J65" s="55" t="e">
        <v>#N/A</v>
      </c>
      <c r="K65" s="55" t="e">
        <v>#N/A</v>
      </c>
      <c r="L65" s="55" t="e">
        <v>#N/A</v>
      </c>
      <c r="M65" s="55" t="e">
        <v>#N/A</v>
      </c>
      <c r="N65" s="55" t="e">
        <v>#N/A</v>
      </c>
      <c r="O65" s="55" t="e">
        <v>#N/A</v>
      </c>
      <c r="P65" s="55" t="e">
        <v>#N/A</v>
      </c>
      <c r="Q65" s="42"/>
      <c r="R65" s="21"/>
    </row>
    <row r="66" spans="4:19" hidden="1" x14ac:dyDescent="0.35">
      <c r="D66" s="84">
        <v>0</v>
      </c>
      <c r="E66" s="55" t="e">
        <v>#N/A</v>
      </c>
      <c r="F66" s="55" t="e">
        <v>#N/A</v>
      </c>
      <c r="G66" s="55" t="e">
        <v>#N/A</v>
      </c>
      <c r="H66" s="55" t="e">
        <v>#N/A</v>
      </c>
      <c r="I66" s="55" t="e">
        <v>#N/A</v>
      </c>
      <c r="J66" s="55" t="e">
        <v>#N/A</v>
      </c>
      <c r="K66" s="55" t="e">
        <v>#N/A</v>
      </c>
      <c r="L66" s="55" t="e">
        <v>#N/A</v>
      </c>
      <c r="M66" s="55" t="e">
        <v>#N/A</v>
      </c>
      <c r="N66" s="55" t="e">
        <v>#N/A</v>
      </c>
      <c r="O66" s="55" t="e">
        <v>#N/A</v>
      </c>
      <c r="P66" s="55" t="e">
        <v>#N/A</v>
      </c>
      <c r="Q66" s="42"/>
      <c r="R66" s="21"/>
    </row>
    <row r="67" spans="4:19" hidden="1" x14ac:dyDescent="0.35">
      <c r="D67" s="84">
        <v>0</v>
      </c>
      <c r="E67" s="55" t="e">
        <v>#N/A</v>
      </c>
      <c r="F67" s="55" t="e">
        <v>#N/A</v>
      </c>
      <c r="G67" s="55" t="e">
        <v>#N/A</v>
      </c>
      <c r="H67" s="55" t="e">
        <v>#N/A</v>
      </c>
      <c r="I67" s="55" t="e">
        <v>#N/A</v>
      </c>
      <c r="J67" s="55" t="e">
        <v>#N/A</v>
      </c>
      <c r="K67" s="55" t="e">
        <v>#N/A</v>
      </c>
      <c r="L67" s="55" t="e">
        <v>#N/A</v>
      </c>
      <c r="M67" s="55" t="e">
        <v>#N/A</v>
      </c>
      <c r="N67" s="55" t="e">
        <v>#N/A</v>
      </c>
      <c r="O67" s="55" t="e">
        <v>#N/A</v>
      </c>
      <c r="P67" s="55" t="e">
        <v>#N/A</v>
      </c>
      <c r="Q67" s="42"/>
      <c r="R67" s="21"/>
    </row>
    <row r="68" spans="4:19" hidden="1" x14ac:dyDescent="0.35">
      <c r="D68" s="84">
        <v>0</v>
      </c>
      <c r="E68" s="55" t="e">
        <v>#N/A</v>
      </c>
      <c r="F68" s="55" t="e">
        <v>#N/A</v>
      </c>
      <c r="G68" s="55" t="e">
        <v>#N/A</v>
      </c>
      <c r="H68" s="55" t="e">
        <v>#N/A</v>
      </c>
      <c r="I68" s="55" t="e">
        <v>#N/A</v>
      </c>
      <c r="J68" s="55" t="e">
        <v>#N/A</v>
      </c>
      <c r="K68" s="55" t="e">
        <v>#N/A</v>
      </c>
      <c r="L68" s="55" t="e">
        <v>#N/A</v>
      </c>
      <c r="M68" s="55" t="e">
        <v>#N/A</v>
      </c>
      <c r="N68" s="55" t="e">
        <v>#N/A</v>
      </c>
      <c r="O68" s="55" t="e">
        <v>#N/A</v>
      </c>
      <c r="P68" s="55" t="e">
        <v>#N/A</v>
      </c>
      <c r="Q68" s="42"/>
      <c r="R68" s="21"/>
    </row>
    <row r="69" spans="4:19" hidden="1" x14ac:dyDescent="0.35">
      <c r="D69" s="84"/>
      <c r="E69" s="55" t="e">
        <v>#N/A</v>
      </c>
      <c r="F69" s="55" t="e">
        <v>#N/A</v>
      </c>
      <c r="G69" s="55" t="e">
        <v>#N/A</v>
      </c>
      <c r="H69" s="55" t="e">
        <v>#N/A</v>
      </c>
      <c r="I69" s="55" t="e">
        <v>#N/A</v>
      </c>
      <c r="J69" s="55" t="e">
        <v>#N/A</v>
      </c>
      <c r="K69" s="55" t="e">
        <v>#N/A</v>
      </c>
      <c r="L69" s="55" t="e">
        <v>#N/A</v>
      </c>
      <c r="M69" s="55" t="e">
        <v>#N/A</v>
      </c>
      <c r="N69" s="55" t="e">
        <v>#N/A</v>
      </c>
      <c r="O69" s="55" t="e">
        <v>#N/A</v>
      </c>
      <c r="P69" s="55" t="e">
        <v>#N/A</v>
      </c>
      <c r="Q69" s="42"/>
      <c r="R69" s="21"/>
    </row>
    <row r="70" spans="4:19" hidden="1" x14ac:dyDescent="0.35">
      <c r="D70" s="84"/>
      <c r="E70" s="55" t="e">
        <v>#N/A</v>
      </c>
      <c r="F70" s="55" t="e">
        <v>#N/A</v>
      </c>
      <c r="G70" s="55" t="e">
        <v>#N/A</v>
      </c>
      <c r="H70" s="55" t="e">
        <v>#N/A</v>
      </c>
      <c r="I70" s="55" t="e">
        <v>#N/A</v>
      </c>
      <c r="J70" s="55" t="e">
        <v>#N/A</v>
      </c>
      <c r="K70" s="55" t="e">
        <v>#N/A</v>
      </c>
      <c r="L70" s="55" t="e">
        <v>#N/A</v>
      </c>
      <c r="M70" s="55" t="e">
        <v>#N/A</v>
      </c>
      <c r="N70" s="55" t="e">
        <v>#N/A</v>
      </c>
      <c r="O70" s="55" t="e">
        <v>#N/A</v>
      </c>
      <c r="P70" s="55" t="e">
        <v>#N/A</v>
      </c>
      <c r="Q70" s="42"/>
    </row>
    <row r="71" spans="4:19" hidden="1" x14ac:dyDescent="0.35">
      <c r="D71" s="84"/>
      <c r="E71" s="55" t="e">
        <v>#N/A</v>
      </c>
      <c r="F71" s="55" t="e">
        <v>#N/A</v>
      </c>
      <c r="G71" s="55" t="e">
        <v>#N/A</v>
      </c>
      <c r="H71" s="55" t="e">
        <v>#N/A</v>
      </c>
      <c r="I71" s="55" t="e">
        <v>#N/A</v>
      </c>
      <c r="J71" s="55" t="e">
        <v>#N/A</v>
      </c>
      <c r="K71" s="55" t="e">
        <v>#N/A</v>
      </c>
      <c r="L71" s="55" t="e">
        <v>#N/A</v>
      </c>
      <c r="M71" s="55" t="e">
        <v>#N/A</v>
      </c>
      <c r="N71" s="55" t="e">
        <v>#N/A</v>
      </c>
      <c r="O71" s="55" t="e">
        <v>#N/A</v>
      </c>
      <c r="P71" s="55" t="e">
        <v>#N/A</v>
      </c>
      <c r="Q71" s="42"/>
    </row>
    <row r="72" spans="4:19" hidden="1" x14ac:dyDescent="0.35">
      <c r="D72" s="84"/>
      <c r="E72" s="55" t="e">
        <v>#N/A</v>
      </c>
      <c r="F72" s="55" t="e">
        <v>#N/A</v>
      </c>
      <c r="G72" s="55" t="e">
        <v>#N/A</v>
      </c>
      <c r="H72" s="55" t="e">
        <v>#N/A</v>
      </c>
      <c r="I72" s="55" t="e">
        <v>#N/A</v>
      </c>
      <c r="J72" s="55" t="e">
        <v>#N/A</v>
      </c>
      <c r="K72" s="55" t="e">
        <v>#N/A</v>
      </c>
      <c r="L72" s="55" t="e">
        <v>#N/A</v>
      </c>
      <c r="M72" s="55" t="e">
        <v>#N/A</v>
      </c>
      <c r="N72" s="55" t="e">
        <v>#N/A</v>
      </c>
      <c r="O72" s="55" t="e">
        <v>#N/A</v>
      </c>
      <c r="P72" s="55" t="e">
        <v>#N/A</v>
      </c>
      <c r="Q72" s="42"/>
    </row>
    <row r="73" spans="4:19" hidden="1" x14ac:dyDescent="0.35">
      <c r="D73" s="84"/>
      <c r="E73" s="55" t="e">
        <v>#N/A</v>
      </c>
      <c r="F73" s="55" t="e">
        <v>#N/A</v>
      </c>
      <c r="G73" s="55" t="e">
        <v>#N/A</v>
      </c>
      <c r="H73" s="55" t="e">
        <v>#N/A</v>
      </c>
      <c r="I73" s="55" t="e">
        <v>#N/A</v>
      </c>
      <c r="J73" s="55" t="e">
        <v>#N/A</v>
      </c>
      <c r="K73" s="55" t="e">
        <v>#N/A</v>
      </c>
      <c r="L73" s="55" t="e">
        <v>#N/A</v>
      </c>
      <c r="M73" s="55" t="e">
        <v>#N/A</v>
      </c>
      <c r="N73" s="55" t="e">
        <v>#N/A</v>
      </c>
      <c r="O73" s="55" t="e">
        <v>#N/A</v>
      </c>
      <c r="P73" s="55" t="e">
        <v>#N/A</v>
      </c>
      <c r="Q73" s="42"/>
    </row>
    <row r="74" spans="4:19" hidden="1" x14ac:dyDescent="0.35">
      <c r="D74" s="84"/>
      <c r="E74" s="55" t="e">
        <v>#N/A</v>
      </c>
      <c r="F74" s="55" t="e">
        <v>#N/A</v>
      </c>
      <c r="G74" s="55" t="e">
        <v>#N/A</v>
      </c>
      <c r="H74" s="55" t="e">
        <v>#N/A</v>
      </c>
      <c r="I74" s="55" t="e">
        <v>#N/A</v>
      </c>
      <c r="J74" s="55" t="e">
        <v>#N/A</v>
      </c>
      <c r="K74" s="55" t="e">
        <v>#N/A</v>
      </c>
      <c r="L74" s="55" t="e">
        <v>#N/A</v>
      </c>
      <c r="M74" s="55" t="e">
        <v>#N/A</v>
      </c>
      <c r="N74" s="55" t="e">
        <v>#N/A</v>
      </c>
      <c r="O74" s="55" t="e">
        <v>#N/A</v>
      </c>
      <c r="P74" s="55" t="e">
        <v>#N/A</v>
      </c>
      <c r="Q74" s="42"/>
    </row>
    <row r="75" spans="4:19" x14ac:dyDescent="0.35">
      <c r="D75" s="24"/>
      <c r="E75" s="25"/>
      <c r="F75" s="25"/>
      <c r="G75" s="25"/>
      <c r="H75" s="25"/>
      <c r="I75" s="25"/>
      <c r="J75" s="25"/>
      <c r="K75" s="25"/>
      <c r="L75" s="25"/>
      <c r="M75" s="25"/>
      <c r="N75" s="25"/>
      <c r="O75" s="25"/>
      <c r="P75" s="25"/>
      <c r="Q75" s="25"/>
    </row>
    <row r="76" spans="4:19" x14ac:dyDescent="0.35">
      <c r="D76" s="15" t="s">
        <v>46</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87" t="s">
        <v>7</v>
      </c>
    </row>
    <row r="78" spans="4:19" x14ac:dyDescent="0.35">
      <c r="D78" s="20" t="s">
        <v>56</v>
      </c>
      <c r="E78" s="27">
        <v>11314</v>
      </c>
      <c r="F78" s="27">
        <v>12073</v>
      </c>
      <c r="G78" s="27">
        <v>6425</v>
      </c>
      <c r="H78" s="27">
        <v>8047</v>
      </c>
      <c r="I78" s="27">
        <v>8675</v>
      </c>
      <c r="J78" s="27">
        <v>6072.25</v>
      </c>
      <c r="K78" s="27">
        <v>7852</v>
      </c>
      <c r="L78" s="27">
        <v>8007</v>
      </c>
      <c r="M78" s="27">
        <v>14028</v>
      </c>
      <c r="N78" s="27">
        <v>14481</v>
      </c>
      <c r="O78" s="27" t="s">
        <v>139</v>
      </c>
      <c r="P78" s="27" t="s">
        <v>139</v>
      </c>
      <c r="Q78" s="35"/>
      <c r="R78" s="21" t="s">
        <v>8</v>
      </c>
      <c r="S78" s="21" t="s">
        <v>140</v>
      </c>
    </row>
    <row r="79" spans="4:19" x14ac:dyDescent="0.35">
      <c r="D79" s="20" t="s">
        <v>99</v>
      </c>
      <c r="E79" s="27">
        <v>283</v>
      </c>
      <c r="F79" s="27">
        <v>271</v>
      </c>
      <c r="G79" s="27">
        <v>267</v>
      </c>
      <c r="H79" s="27">
        <v>293</v>
      </c>
      <c r="I79" s="27">
        <v>258</v>
      </c>
      <c r="J79" s="27">
        <v>259</v>
      </c>
      <c r="K79" s="27">
        <v>413</v>
      </c>
      <c r="L79" s="27">
        <v>462</v>
      </c>
      <c r="M79" s="27">
        <v>453</v>
      </c>
      <c r="N79" s="27">
        <v>470</v>
      </c>
      <c r="O79" s="27" t="s">
        <v>139</v>
      </c>
      <c r="P79" s="27" t="s">
        <v>139</v>
      </c>
      <c r="Q79" s="35"/>
      <c r="R79" s="21" t="s">
        <v>8</v>
      </c>
      <c r="S79" s="21" t="s">
        <v>140</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s">
        <v>139</v>
      </c>
      <c r="P80" s="27" t="e">
        <v>#N/A</v>
      </c>
      <c r="Q80" s="35"/>
      <c r="R80" s="21" t="s">
        <v>8</v>
      </c>
      <c r="S80" s="21"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s">
        <v>139</v>
      </c>
      <c r="P81" s="27" t="e">
        <v>#N/A</v>
      </c>
      <c r="Q81" s="35"/>
      <c r="R81" s="21" t="s">
        <v>8</v>
      </c>
      <c r="S81" s="21"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s">
        <v>139</v>
      </c>
      <c r="P82" s="27" t="e">
        <v>#N/A</v>
      </c>
      <c r="Q82" s="35"/>
      <c r="R82" s="21" t="s">
        <v>8</v>
      </c>
      <c r="S82" s="21" t="e">
        <v>#N/A</v>
      </c>
    </row>
    <row r="83" spans="4:19" hidden="1" x14ac:dyDescent="0.35">
      <c r="D83" s="20"/>
      <c r="E83" s="27" t="e">
        <v>#N/A</v>
      </c>
      <c r="F83" s="27" t="e">
        <v>#N/A</v>
      </c>
      <c r="G83" s="27" t="e">
        <v>#N/A</v>
      </c>
      <c r="H83" s="27" t="e">
        <v>#N/A</v>
      </c>
      <c r="I83" s="27" t="e">
        <v>#N/A</v>
      </c>
      <c r="J83" s="27" t="e">
        <v>#N/A</v>
      </c>
      <c r="K83" s="27" t="e">
        <v>#N/A</v>
      </c>
      <c r="L83" s="27" t="e">
        <v>#N/A</v>
      </c>
      <c r="M83" s="27" t="e">
        <v>#N/A</v>
      </c>
      <c r="N83" s="27" t="e">
        <v>#N/A</v>
      </c>
      <c r="O83" s="27" t="s">
        <v>139</v>
      </c>
      <c r="P83" s="27" t="e">
        <v>#N/A</v>
      </c>
      <c r="Q83" s="35"/>
      <c r="R83" s="21" t="s">
        <v>8</v>
      </c>
      <c r="S83" s="21" t="e">
        <v>#N/A</v>
      </c>
    </row>
    <row r="84" spans="4:19" hidden="1" x14ac:dyDescent="0.35">
      <c r="D84" s="20"/>
      <c r="E84" s="27" t="e">
        <v>#N/A</v>
      </c>
      <c r="F84" s="27" t="e">
        <v>#N/A</v>
      </c>
      <c r="G84" s="27" t="e">
        <v>#N/A</v>
      </c>
      <c r="H84" s="27" t="e">
        <v>#N/A</v>
      </c>
      <c r="I84" s="27" t="e">
        <v>#N/A</v>
      </c>
      <c r="J84" s="27" t="e">
        <v>#N/A</v>
      </c>
      <c r="K84" s="27" t="e">
        <v>#N/A</v>
      </c>
      <c r="L84" s="27" t="e">
        <v>#N/A</v>
      </c>
      <c r="M84" s="27" t="e">
        <v>#N/A</v>
      </c>
      <c r="N84" s="27" t="e">
        <v>#N/A</v>
      </c>
      <c r="O84" s="27" t="s">
        <v>139</v>
      </c>
      <c r="P84" s="27" t="e">
        <v>#N/A</v>
      </c>
      <c r="Q84" s="35"/>
      <c r="R84" s="21" t="s">
        <v>8</v>
      </c>
      <c r="S84" s="21" t="e">
        <v>#N/A</v>
      </c>
    </row>
    <row r="85" spans="4:19" hidden="1" x14ac:dyDescent="0.35">
      <c r="D85" s="20"/>
      <c r="E85" s="27" t="e">
        <v>#N/A</v>
      </c>
      <c r="F85" s="27" t="e">
        <v>#N/A</v>
      </c>
      <c r="G85" s="27" t="e">
        <v>#N/A</v>
      </c>
      <c r="H85" s="27" t="e">
        <v>#N/A</v>
      </c>
      <c r="I85" s="27" t="e">
        <v>#N/A</v>
      </c>
      <c r="J85" s="27" t="e">
        <v>#N/A</v>
      </c>
      <c r="K85" s="27" t="e">
        <v>#N/A</v>
      </c>
      <c r="L85" s="27" t="e">
        <v>#N/A</v>
      </c>
      <c r="M85" s="27" t="e">
        <v>#N/A</v>
      </c>
      <c r="N85" s="27" t="e">
        <v>#N/A</v>
      </c>
      <c r="O85" s="27" t="s">
        <v>139</v>
      </c>
      <c r="P85" s="27" t="e">
        <v>#N/A</v>
      </c>
      <c r="Q85" s="35"/>
      <c r="R85" s="21" t="s">
        <v>8</v>
      </c>
      <c r="S85" s="21" t="e">
        <v>#N/A</v>
      </c>
    </row>
    <row r="86" spans="4:19" hidden="1" x14ac:dyDescent="0.35">
      <c r="D86" s="20"/>
      <c r="E86" s="27" t="e">
        <v>#N/A</v>
      </c>
      <c r="F86" s="27" t="e">
        <v>#N/A</v>
      </c>
      <c r="G86" s="27" t="e">
        <v>#N/A</v>
      </c>
      <c r="H86" s="27" t="e">
        <v>#N/A</v>
      </c>
      <c r="I86" s="27" t="e">
        <v>#N/A</v>
      </c>
      <c r="J86" s="27" t="e">
        <v>#N/A</v>
      </c>
      <c r="K86" s="27" t="e">
        <v>#N/A</v>
      </c>
      <c r="L86" s="27" t="e">
        <v>#N/A</v>
      </c>
      <c r="M86" s="27" t="e">
        <v>#N/A</v>
      </c>
      <c r="N86" s="27" t="e">
        <v>#N/A</v>
      </c>
      <c r="O86" s="27" t="s">
        <v>139</v>
      </c>
      <c r="P86" s="27" t="e">
        <v>#N/A</v>
      </c>
      <c r="Q86" s="35"/>
      <c r="R86" s="21" t="s">
        <v>8</v>
      </c>
      <c r="S86" s="21" t="e">
        <v>#N/A</v>
      </c>
    </row>
    <row r="87" spans="4:19" hidden="1" x14ac:dyDescent="0.35">
      <c r="D87" s="20"/>
      <c r="E87" s="27" t="e">
        <v>#N/A</v>
      </c>
      <c r="F87" s="27" t="e">
        <v>#N/A</v>
      </c>
      <c r="G87" s="27" t="e">
        <v>#N/A</v>
      </c>
      <c r="H87" s="27" t="e">
        <v>#N/A</v>
      </c>
      <c r="I87" s="27" t="e">
        <v>#N/A</v>
      </c>
      <c r="J87" s="27" t="e">
        <v>#N/A</v>
      </c>
      <c r="K87" s="27" t="e">
        <v>#N/A</v>
      </c>
      <c r="L87" s="27" t="e">
        <v>#N/A</v>
      </c>
      <c r="M87" s="27" t="e">
        <v>#N/A</v>
      </c>
      <c r="N87" s="27" t="e">
        <v>#N/A</v>
      </c>
      <c r="O87" s="27" t="s">
        <v>139</v>
      </c>
      <c r="P87" s="27" t="e">
        <v>#N/A</v>
      </c>
      <c r="Q87" s="35"/>
      <c r="R87" s="21" t="s">
        <v>8</v>
      </c>
      <c r="S87" s="21" t="e">
        <v>#N/A</v>
      </c>
    </row>
    <row r="88" spans="4:19" hidden="1" x14ac:dyDescent="0.35">
      <c r="D88" s="20"/>
      <c r="E88" s="27" t="e">
        <v>#N/A</v>
      </c>
      <c r="F88" s="27" t="e">
        <v>#N/A</v>
      </c>
      <c r="G88" s="27" t="e">
        <v>#N/A</v>
      </c>
      <c r="H88" s="27" t="e">
        <v>#N/A</v>
      </c>
      <c r="I88" s="27" t="e">
        <v>#N/A</v>
      </c>
      <c r="J88" s="27" t="e">
        <v>#N/A</v>
      </c>
      <c r="K88" s="27" t="e">
        <v>#N/A</v>
      </c>
      <c r="L88" s="27" t="e">
        <v>#N/A</v>
      </c>
      <c r="M88" s="27" t="e">
        <v>#N/A</v>
      </c>
      <c r="N88" s="27" t="e">
        <v>#N/A</v>
      </c>
      <c r="O88" s="27" t="s">
        <v>139</v>
      </c>
      <c r="P88" s="27" t="e">
        <v>#N/A</v>
      </c>
      <c r="Q88" s="35"/>
      <c r="R88" s="21" t="s">
        <v>8</v>
      </c>
      <c r="S88" s="21" t="e">
        <v>#N/A</v>
      </c>
    </row>
    <row r="89" spans="4:19" hidden="1" x14ac:dyDescent="0.35">
      <c r="D89" s="20"/>
      <c r="E89" s="27" t="e">
        <v>#N/A</v>
      </c>
      <c r="F89" s="27" t="e">
        <v>#N/A</v>
      </c>
      <c r="G89" s="27" t="e">
        <v>#N/A</v>
      </c>
      <c r="H89" s="27" t="e">
        <v>#N/A</v>
      </c>
      <c r="I89" s="27" t="e">
        <v>#N/A</v>
      </c>
      <c r="J89" s="27" t="e">
        <v>#N/A</v>
      </c>
      <c r="K89" s="27" t="e">
        <v>#N/A</v>
      </c>
      <c r="L89" s="27" t="e">
        <v>#N/A</v>
      </c>
      <c r="M89" s="27" t="e">
        <v>#N/A</v>
      </c>
      <c r="N89" s="27" t="e">
        <v>#N/A</v>
      </c>
      <c r="O89" s="27" t="s">
        <v>139</v>
      </c>
      <c r="P89" s="27" t="e">
        <v>#N/A</v>
      </c>
      <c r="Q89" s="35"/>
      <c r="R89" s="21" t="s">
        <v>8</v>
      </c>
      <c r="S89" s="21" t="e">
        <v>#N/A</v>
      </c>
    </row>
    <row r="90" spans="4:19" hidden="1" x14ac:dyDescent="0.35">
      <c r="D90" s="20"/>
      <c r="E90" s="27" t="e">
        <v>#N/A</v>
      </c>
      <c r="F90" s="27" t="e">
        <v>#N/A</v>
      </c>
      <c r="G90" s="27" t="e">
        <v>#N/A</v>
      </c>
      <c r="H90" s="27" t="e">
        <v>#N/A</v>
      </c>
      <c r="I90" s="27" t="e">
        <v>#N/A</v>
      </c>
      <c r="J90" s="27" t="e">
        <v>#N/A</v>
      </c>
      <c r="K90" s="27" t="e">
        <v>#N/A</v>
      </c>
      <c r="L90" s="27" t="e">
        <v>#N/A</v>
      </c>
      <c r="M90" s="27" t="e">
        <v>#N/A</v>
      </c>
      <c r="N90" s="27" t="e">
        <v>#N/A</v>
      </c>
      <c r="O90" s="27" t="s">
        <v>139</v>
      </c>
      <c r="P90" s="27" t="e">
        <v>#N/A</v>
      </c>
      <c r="Q90" s="35"/>
      <c r="R90" s="21" t="s">
        <v>8</v>
      </c>
      <c r="S90" s="21" t="e">
        <v>#N/A</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s">
        <v>139</v>
      </c>
      <c r="P91" s="27" t="e">
        <v>#N/A</v>
      </c>
      <c r="Q91" s="35"/>
      <c r="R91" s="21" t="s">
        <v>8</v>
      </c>
      <c r="S91" s="21"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s">
        <v>139</v>
      </c>
      <c r="P92" s="27" t="e">
        <v>#N/A</v>
      </c>
      <c r="Q92" s="35"/>
      <c r="R92" s="21" t="s">
        <v>8</v>
      </c>
      <c r="S92" s="21"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s">
        <v>139</v>
      </c>
      <c r="P93" s="27" t="e">
        <v>#N/A</v>
      </c>
      <c r="Q93" s="35"/>
      <c r="R93" s="21" t="s">
        <v>8</v>
      </c>
      <c r="S93" s="21"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s">
        <v>139</v>
      </c>
      <c r="P94" s="27" t="e">
        <v>#N/A</v>
      </c>
      <c r="Q94" s="35"/>
      <c r="R94" s="21" t="s">
        <v>8</v>
      </c>
      <c r="S94" s="21"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s">
        <v>139</v>
      </c>
      <c r="P95" s="27" t="e">
        <v>#N/A</v>
      </c>
      <c r="Q95" s="35"/>
      <c r="R95" s="21" t="s">
        <v>8</v>
      </c>
      <c r="S95" s="21" t="e">
        <v>#N/A</v>
      </c>
    </row>
    <row r="96" spans="4:19" hidden="1" x14ac:dyDescent="0.35">
      <c r="D96" s="84"/>
      <c r="E96" s="27" t="e">
        <v>#N/A</v>
      </c>
      <c r="F96" s="27" t="e">
        <v>#N/A</v>
      </c>
      <c r="G96" s="27" t="e">
        <v>#N/A</v>
      </c>
      <c r="H96" s="27" t="e">
        <v>#N/A</v>
      </c>
      <c r="I96" s="27" t="e">
        <v>#N/A</v>
      </c>
      <c r="J96" s="27" t="e">
        <v>#N/A</v>
      </c>
      <c r="K96" s="27" t="e">
        <v>#N/A</v>
      </c>
      <c r="L96" s="27" t="e">
        <v>#N/A</v>
      </c>
      <c r="M96" s="27" t="e">
        <v>#N/A</v>
      </c>
      <c r="N96" s="27" t="e">
        <v>#N/A</v>
      </c>
      <c r="O96" s="27" t="s">
        <v>139</v>
      </c>
      <c r="P96" s="27" t="e">
        <v>#N/A</v>
      </c>
      <c r="Q96" s="35"/>
      <c r="R96" s="21" t="s">
        <v>8</v>
      </c>
      <c r="S96" s="21" t="e">
        <v>#N/A</v>
      </c>
    </row>
    <row r="97" spans="4:19" x14ac:dyDescent="0.35">
      <c r="D97" s="84"/>
      <c r="E97" s="23"/>
      <c r="F97" s="23"/>
      <c r="G97" s="23"/>
      <c r="H97" s="23"/>
      <c r="I97" s="23"/>
      <c r="J97" s="23"/>
      <c r="K97" s="23"/>
      <c r="L97" s="23"/>
      <c r="M97" s="23"/>
      <c r="N97" s="23"/>
      <c r="O97" s="23"/>
      <c r="P97" s="23"/>
      <c r="Q97" s="38"/>
      <c r="R97" s="21"/>
      <c r="S97" s="21"/>
    </row>
    <row r="98" spans="4:19" x14ac:dyDescent="0.35">
      <c r="D98" s="17" t="s">
        <v>37</v>
      </c>
      <c r="E98" s="22"/>
      <c r="F98" s="22"/>
      <c r="G98" s="22"/>
      <c r="H98" s="22"/>
      <c r="I98" s="22"/>
      <c r="J98" s="22"/>
      <c r="K98" s="22"/>
      <c r="L98" s="22"/>
      <c r="M98" s="22"/>
      <c r="N98" s="22"/>
      <c r="O98" s="22"/>
      <c r="P98" s="22"/>
      <c r="Q98" s="41"/>
      <c r="R98" s="21"/>
      <c r="S98" s="21"/>
    </row>
    <row r="99" spans="4:19" ht="15" customHeight="1" x14ac:dyDescent="0.35">
      <c r="D99" s="84" t="s">
        <v>56</v>
      </c>
      <c r="E99" s="52">
        <v>42.773430116063665</v>
      </c>
      <c r="F99" s="52">
        <v>46.536638014107851</v>
      </c>
      <c r="G99" s="52">
        <v>27.559435085198331</v>
      </c>
      <c r="H99" s="52">
        <v>31.150079355862658</v>
      </c>
      <c r="I99" s="52">
        <v>22.965683841291902</v>
      </c>
      <c r="J99" s="52">
        <v>22.361237698051021</v>
      </c>
      <c r="K99" s="52">
        <v>25.264648154702535</v>
      </c>
      <c r="L99" s="52">
        <v>20.965123586091327</v>
      </c>
      <c r="M99" s="52">
        <v>28.310225827934854</v>
      </c>
      <c r="N99" s="52">
        <v>33.164620740197876</v>
      </c>
      <c r="O99" s="52" t="s">
        <v>39</v>
      </c>
      <c r="P99" s="52" t="s">
        <v>39</v>
      </c>
      <c r="Q99" s="42"/>
      <c r="R99" s="18"/>
      <c r="S99" s="21"/>
    </row>
    <row r="100" spans="4:19" ht="15" customHeight="1" x14ac:dyDescent="0.35">
      <c r="D100" s="84" t="s">
        <v>99</v>
      </c>
      <c r="E100" s="52">
        <v>1.0699028392121281</v>
      </c>
      <c r="F100" s="52">
        <v>1.0445977720387003</v>
      </c>
      <c r="G100" s="52">
        <v>1.1452714657973471</v>
      </c>
      <c r="H100" s="52">
        <v>1.1342081833313979</v>
      </c>
      <c r="I100" s="52">
        <v>0.68301399781594363</v>
      </c>
      <c r="J100" s="52">
        <v>0.95377505270619856</v>
      </c>
      <c r="K100" s="52">
        <v>1.3288715853148427</v>
      </c>
      <c r="L100" s="52">
        <v>1.2096774193548387</v>
      </c>
      <c r="M100" s="52">
        <v>0.9142096022280074</v>
      </c>
      <c r="N100" s="52">
        <v>1.0764016123122022</v>
      </c>
      <c r="O100" s="52" t="s">
        <v>39</v>
      </c>
      <c r="P100" s="52" t="s">
        <v>39</v>
      </c>
      <c r="Q100" s="42"/>
      <c r="R100" s="18"/>
      <c r="S100" s="21"/>
    </row>
    <row r="101" spans="4:19" ht="15" hidden="1" customHeight="1" x14ac:dyDescent="0.35">
      <c r="D101" s="84">
        <v>0</v>
      </c>
      <c r="E101" s="52" t="e">
        <v>#N/A</v>
      </c>
      <c r="F101" s="52" t="e">
        <v>#N/A</v>
      </c>
      <c r="G101" s="52" t="e">
        <v>#N/A</v>
      </c>
      <c r="H101" s="52" t="e">
        <v>#N/A</v>
      </c>
      <c r="I101" s="52" t="e">
        <v>#N/A</v>
      </c>
      <c r="J101" s="52" t="e">
        <v>#N/A</v>
      </c>
      <c r="K101" s="52" t="e">
        <v>#N/A</v>
      </c>
      <c r="L101" s="52" t="e">
        <v>#N/A</v>
      </c>
      <c r="M101" s="52" t="e">
        <v>#N/A</v>
      </c>
      <c r="N101" s="52" t="e">
        <v>#N/A</v>
      </c>
      <c r="O101" s="52" t="e">
        <v>#VALUE!</v>
      </c>
      <c r="P101" s="52" t="e">
        <v>#N/A</v>
      </c>
      <c r="Q101" s="42"/>
      <c r="R101" s="18" t="s">
        <v>8</v>
      </c>
      <c r="S101" s="21"/>
    </row>
    <row r="102" spans="4:19" hidden="1" x14ac:dyDescent="0.35">
      <c r="D102" s="84">
        <v>0</v>
      </c>
      <c r="E102" s="52" t="e">
        <v>#N/A</v>
      </c>
      <c r="F102" s="52" t="e">
        <v>#N/A</v>
      </c>
      <c r="G102" s="52" t="e">
        <v>#N/A</v>
      </c>
      <c r="H102" s="52" t="e">
        <v>#N/A</v>
      </c>
      <c r="I102" s="52" t="e">
        <v>#N/A</v>
      </c>
      <c r="J102" s="52" t="e">
        <v>#N/A</v>
      </c>
      <c r="K102" s="52" t="e">
        <v>#N/A</v>
      </c>
      <c r="L102" s="52" t="e">
        <v>#N/A</v>
      </c>
      <c r="M102" s="52" t="e">
        <v>#N/A</v>
      </c>
      <c r="N102" s="52" t="e">
        <v>#N/A</v>
      </c>
      <c r="O102" s="52" t="e">
        <v>#VALUE!</v>
      </c>
      <c r="P102" s="52" t="e">
        <v>#N/A</v>
      </c>
      <c r="Q102" s="42"/>
      <c r="R102" s="21"/>
    </row>
    <row r="103" spans="4:19" hidden="1" x14ac:dyDescent="0.35">
      <c r="D103" s="84">
        <v>0</v>
      </c>
      <c r="E103" s="52" t="e">
        <v>#N/A</v>
      </c>
      <c r="F103" s="52" t="e">
        <v>#N/A</v>
      </c>
      <c r="G103" s="52" t="e">
        <v>#N/A</v>
      </c>
      <c r="H103" s="52" t="e">
        <v>#N/A</v>
      </c>
      <c r="I103" s="52" t="e">
        <v>#N/A</v>
      </c>
      <c r="J103" s="52" t="e">
        <v>#N/A</v>
      </c>
      <c r="K103" s="52" t="e">
        <v>#N/A</v>
      </c>
      <c r="L103" s="52" t="e">
        <v>#N/A</v>
      </c>
      <c r="M103" s="52" t="e">
        <v>#N/A</v>
      </c>
      <c r="N103" s="52" t="e">
        <v>#N/A</v>
      </c>
      <c r="O103" s="52" t="e">
        <v>#VALUE!</v>
      </c>
      <c r="P103" s="52" t="e">
        <v>#N/A</v>
      </c>
      <c r="Q103" s="42"/>
      <c r="R103" s="21"/>
    </row>
    <row r="104" spans="4:19" hidden="1" x14ac:dyDescent="0.35">
      <c r="D104" s="84">
        <v>0</v>
      </c>
      <c r="E104" s="52" t="e">
        <v>#N/A</v>
      </c>
      <c r="F104" s="52" t="e">
        <v>#N/A</v>
      </c>
      <c r="G104" s="52" t="e">
        <v>#N/A</v>
      </c>
      <c r="H104" s="52" t="e">
        <v>#N/A</v>
      </c>
      <c r="I104" s="52" t="e">
        <v>#N/A</v>
      </c>
      <c r="J104" s="52" t="e">
        <v>#N/A</v>
      </c>
      <c r="K104" s="52" t="e">
        <v>#N/A</v>
      </c>
      <c r="L104" s="52" t="e">
        <v>#N/A</v>
      </c>
      <c r="M104" s="52" t="e">
        <v>#N/A</v>
      </c>
      <c r="N104" s="52" t="e">
        <v>#N/A</v>
      </c>
      <c r="O104" s="52" t="e">
        <v>#VALUE!</v>
      </c>
      <c r="P104" s="52" t="e">
        <v>#N/A</v>
      </c>
      <c r="Q104" s="42"/>
      <c r="R104" s="21"/>
    </row>
    <row r="105" spans="4:19" hidden="1" x14ac:dyDescent="0.35">
      <c r="D105" s="84">
        <v>0</v>
      </c>
      <c r="E105" s="52" t="e">
        <v>#N/A</v>
      </c>
      <c r="F105" s="52" t="e">
        <v>#N/A</v>
      </c>
      <c r="G105" s="52" t="e">
        <v>#N/A</v>
      </c>
      <c r="H105" s="52" t="e">
        <v>#N/A</v>
      </c>
      <c r="I105" s="52" t="e">
        <v>#N/A</v>
      </c>
      <c r="J105" s="52" t="e">
        <v>#N/A</v>
      </c>
      <c r="K105" s="52" t="e">
        <v>#N/A</v>
      </c>
      <c r="L105" s="52" t="e">
        <v>#N/A</v>
      </c>
      <c r="M105" s="52" t="e">
        <v>#N/A</v>
      </c>
      <c r="N105" s="52" t="e">
        <v>#N/A</v>
      </c>
      <c r="O105" s="52" t="e">
        <v>#VALUE!</v>
      </c>
      <c r="P105" s="52" t="e">
        <v>#N/A</v>
      </c>
      <c r="Q105" s="42"/>
      <c r="R105" s="21"/>
    </row>
    <row r="106" spans="4:19" hidden="1" x14ac:dyDescent="0.35">
      <c r="D106" s="84">
        <v>0</v>
      </c>
      <c r="E106" s="52" t="e">
        <v>#N/A</v>
      </c>
      <c r="F106" s="52" t="e">
        <v>#N/A</v>
      </c>
      <c r="G106" s="52" t="e">
        <v>#N/A</v>
      </c>
      <c r="H106" s="52" t="e">
        <v>#N/A</v>
      </c>
      <c r="I106" s="52" t="e">
        <v>#N/A</v>
      </c>
      <c r="J106" s="52" t="e">
        <v>#N/A</v>
      </c>
      <c r="K106" s="52" t="e">
        <v>#N/A</v>
      </c>
      <c r="L106" s="52" t="e">
        <v>#N/A</v>
      </c>
      <c r="M106" s="52" t="e">
        <v>#N/A</v>
      </c>
      <c r="N106" s="52" t="e">
        <v>#N/A</v>
      </c>
      <c r="O106" s="52" t="e">
        <v>#VALUE!</v>
      </c>
      <c r="P106" s="52" t="e">
        <v>#N/A</v>
      </c>
      <c r="Q106" s="42"/>
      <c r="R106" s="21"/>
    </row>
    <row r="107" spans="4:19" hidden="1" x14ac:dyDescent="0.35">
      <c r="D107" s="84">
        <v>0</v>
      </c>
      <c r="E107" s="52" t="e">
        <v>#N/A</v>
      </c>
      <c r="F107" s="52" t="e">
        <v>#N/A</v>
      </c>
      <c r="G107" s="52" t="e">
        <v>#N/A</v>
      </c>
      <c r="H107" s="52" t="e">
        <v>#N/A</v>
      </c>
      <c r="I107" s="52" t="e">
        <v>#N/A</v>
      </c>
      <c r="J107" s="52" t="e">
        <v>#N/A</v>
      </c>
      <c r="K107" s="52" t="e">
        <v>#N/A</v>
      </c>
      <c r="L107" s="52" t="e">
        <v>#N/A</v>
      </c>
      <c r="M107" s="52" t="e">
        <v>#N/A</v>
      </c>
      <c r="N107" s="52" t="e">
        <v>#N/A</v>
      </c>
      <c r="O107" s="52" t="e">
        <v>#VALUE!</v>
      </c>
      <c r="P107" s="52" t="e">
        <v>#N/A</v>
      </c>
      <c r="Q107" s="42"/>
      <c r="R107" s="21"/>
    </row>
    <row r="108" spans="4:19" hidden="1" x14ac:dyDescent="0.35">
      <c r="D108" s="84">
        <v>0</v>
      </c>
      <c r="E108" s="52" t="e">
        <v>#N/A</v>
      </c>
      <c r="F108" s="52" t="e">
        <v>#N/A</v>
      </c>
      <c r="G108" s="52" t="e">
        <v>#N/A</v>
      </c>
      <c r="H108" s="52" t="e">
        <v>#N/A</v>
      </c>
      <c r="I108" s="52" t="e">
        <v>#N/A</v>
      </c>
      <c r="J108" s="52" t="e">
        <v>#N/A</v>
      </c>
      <c r="K108" s="52" t="e">
        <v>#N/A</v>
      </c>
      <c r="L108" s="52" t="e">
        <v>#N/A</v>
      </c>
      <c r="M108" s="52" t="e">
        <v>#N/A</v>
      </c>
      <c r="N108" s="52" t="e">
        <v>#N/A</v>
      </c>
      <c r="O108" s="52" t="e">
        <v>#VALUE!</v>
      </c>
      <c r="P108" s="52" t="e">
        <v>#N/A</v>
      </c>
      <c r="Q108" s="42"/>
      <c r="R108" s="21"/>
    </row>
    <row r="109" spans="4:19" hidden="1" x14ac:dyDescent="0.35">
      <c r="D109" s="84">
        <v>0</v>
      </c>
      <c r="E109" s="52" t="e">
        <v>#N/A</v>
      </c>
      <c r="F109" s="52" t="e">
        <v>#N/A</v>
      </c>
      <c r="G109" s="52" t="e">
        <v>#N/A</v>
      </c>
      <c r="H109" s="52" t="e">
        <v>#N/A</v>
      </c>
      <c r="I109" s="52" t="e">
        <v>#N/A</v>
      </c>
      <c r="J109" s="52" t="e">
        <v>#N/A</v>
      </c>
      <c r="K109" s="52" t="e">
        <v>#N/A</v>
      </c>
      <c r="L109" s="52" t="e">
        <v>#N/A</v>
      </c>
      <c r="M109" s="52" t="e">
        <v>#N/A</v>
      </c>
      <c r="N109" s="52" t="e">
        <v>#N/A</v>
      </c>
      <c r="O109" s="52" t="e">
        <v>#VALUE!</v>
      </c>
      <c r="P109" s="52" t="e">
        <v>#N/A</v>
      </c>
      <c r="Q109" s="42"/>
      <c r="R109" s="21"/>
    </row>
    <row r="110" spans="4:19" hidden="1" x14ac:dyDescent="0.35">
      <c r="D110" s="84">
        <v>0</v>
      </c>
      <c r="E110" s="52" t="e">
        <v>#N/A</v>
      </c>
      <c r="F110" s="52" t="e">
        <v>#N/A</v>
      </c>
      <c r="G110" s="52" t="e">
        <v>#N/A</v>
      </c>
      <c r="H110" s="52" t="e">
        <v>#N/A</v>
      </c>
      <c r="I110" s="52" t="e">
        <v>#N/A</v>
      </c>
      <c r="J110" s="52" t="e">
        <v>#N/A</v>
      </c>
      <c r="K110" s="52" t="e">
        <v>#N/A</v>
      </c>
      <c r="L110" s="52" t="e">
        <v>#N/A</v>
      </c>
      <c r="M110" s="52" t="e">
        <v>#N/A</v>
      </c>
      <c r="N110" s="52" t="e">
        <v>#N/A</v>
      </c>
      <c r="O110" s="52" t="e">
        <v>#VALUE!</v>
      </c>
      <c r="P110" s="52" t="e">
        <v>#N/A</v>
      </c>
      <c r="Q110" s="42"/>
      <c r="R110" s="21"/>
    </row>
    <row r="111" spans="4:19" hidden="1" x14ac:dyDescent="0.35">
      <c r="D111" s="84">
        <v>0</v>
      </c>
      <c r="E111" s="52" t="e">
        <v>#N/A</v>
      </c>
      <c r="F111" s="52" t="e">
        <v>#N/A</v>
      </c>
      <c r="G111" s="52" t="e">
        <v>#N/A</v>
      </c>
      <c r="H111" s="52" t="e">
        <v>#N/A</v>
      </c>
      <c r="I111" s="52" t="e">
        <v>#N/A</v>
      </c>
      <c r="J111" s="52" t="e">
        <v>#N/A</v>
      </c>
      <c r="K111" s="52" t="e">
        <v>#N/A</v>
      </c>
      <c r="L111" s="52" t="e">
        <v>#N/A</v>
      </c>
      <c r="M111" s="52" t="e">
        <v>#N/A</v>
      </c>
      <c r="N111" s="52" t="e">
        <v>#N/A</v>
      </c>
      <c r="O111" s="52" t="e">
        <v>#VALUE!</v>
      </c>
      <c r="P111" s="52" t="e">
        <v>#N/A</v>
      </c>
      <c r="Q111" s="42"/>
      <c r="R111" s="21"/>
    </row>
    <row r="112" spans="4:19" hidden="1" x14ac:dyDescent="0.35">
      <c r="D112" s="84"/>
      <c r="E112" s="52" t="e">
        <v>#N/A</v>
      </c>
      <c r="F112" s="52" t="e">
        <v>#N/A</v>
      </c>
      <c r="G112" s="52" t="e">
        <v>#N/A</v>
      </c>
      <c r="H112" s="52" t="e">
        <v>#N/A</v>
      </c>
      <c r="I112" s="52" t="e">
        <v>#N/A</v>
      </c>
      <c r="J112" s="52" t="e">
        <v>#N/A</v>
      </c>
      <c r="K112" s="52" t="e">
        <v>#N/A</v>
      </c>
      <c r="L112" s="52" t="e">
        <v>#N/A</v>
      </c>
      <c r="M112" s="52" t="e">
        <v>#N/A</v>
      </c>
      <c r="N112" s="52" t="e">
        <v>#N/A</v>
      </c>
      <c r="O112" s="52" t="e">
        <v>#VALUE!</v>
      </c>
      <c r="P112" s="52" t="e">
        <v>#N/A</v>
      </c>
      <c r="Q112" s="42"/>
      <c r="R112" s="21"/>
    </row>
    <row r="113" spans="4:17" hidden="1" x14ac:dyDescent="0.35">
      <c r="D113" s="84"/>
      <c r="E113" s="52" t="e">
        <v>#N/A</v>
      </c>
      <c r="F113" s="52" t="e">
        <v>#N/A</v>
      </c>
      <c r="G113" s="52" t="e">
        <v>#N/A</v>
      </c>
      <c r="H113" s="52" t="e">
        <v>#N/A</v>
      </c>
      <c r="I113" s="52" t="e">
        <v>#N/A</v>
      </c>
      <c r="J113" s="52" t="e">
        <v>#N/A</v>
      </c>
      <c r="K113" s="52" t="e">
        <v>#N/A</v>
      </c>
      <c r="L113" s="52" t="e">
        <v>#N/A</v>
      </c>
      <c r="M113" s="52" t="e">
        <v>#N/A</v>
      </c>
      <c r="N113" s="52" t="e">
        <v>#N/A</v>
      </c>
      <c r="O113" s="52" t="e">
        <v>#VALUE!</v>
      </c>
      <c r="P113" s="52" t="e">
        <v>#N/A</v>
      </c>
      <c r="Q113" s="42"/>
    </row>
    <row r="114" spans="4:17" hidden="1" x14ac:dyDescent="0.35">
      <c r="D114" s="84"/>
      <c r="E114" s="52" t="e">
        <v>#N/A</v>
      </c>
      <c r="F114" s="52" t="e">
        <v>#N/A</v>
      </c>
      <c r="G114" s="52" t="e">
        <v>#N/A</v>
      </c>
      <c r="H114" s="52" t="e">
        <v>#N/A</v>
      </c>
      <c r="I114" s="52" t="e">
        <v>#N/A</v>
      </c>
      <c r="J114" s="52" t="e">
        <v>#N/A</v>
      </c>
      <c r="K114" s="52" t="e">
        <v>#N/A</v>
      </c>
      <c r="L114" s="52" t="e">
        <v>#N/A</v>
      </c>
      <c r="M114" s="52" t="e">
        <v>#N/A</v>
      </c>
      <c r="N114" s="52" t="e">
        <v>#N/A</v>
      </c>
      <c r="O114" s="52" t="e">
        <v>#VALUE!</v>
      </c>
      <c r="P114" s="52" t="e">
        <v>#N/A</v>
      </c>
      <c r="Q114" s="42"/>
    </row>
    <row r="115" spans="4:17" hidden="1" x14ac:dyDescent="0.35">
      <c r="D115" s="84"/>
      <c r="E115" s="52" t="e">
        <v>#N/A</v>
      </c>
      <c r="F115" s="52" t="e">
        <v>#N/A</v>
      </c>
      <c r="G115" s="52" t="e">
        <v>#N/A</v>
      </c>
      <c r="H115" s="52" t="e">
        <v>#N/A</v>
      </c>
      <c r="I115" s="52" t="e">
        <v>#N/A</v>
      </c>
      <c r="J115" s="52" t="e">
        <v>#N/A</v>
      </c>
      <c r="K115" s="52" t="e">
        <v>#N/A</v>
      </c>
      <c r="L115" s="52" t="e">
        <v>#N/A</v>
      </c>
      <c r="M115" s="52" t="e">
        <v>#N/A</v>
      </c>
      <c r="N115" s="52" t="e">
        <v>#N/A</v>
      </c>
      <c r="O115" s="52" t="e">
        <v>#VALUE!</v>
      </c>
      <c r="P115" s="52" t="e">
        <v>#N/A</v>
      </c>
      <c r="Q115" s="42"/>
    </row>
    <row r="116" spans="4:17" hidden="1" x14ac:dyDescent="0.35">
      <c r="D116" s="84"/>
      <c r="E116" s="52" t="e">
        <v>#N/A</v>
      </c>
      <c r="F116" s="52" t="e">
        <v>#N/A</v>
      </c>
      <c r="G116" s="52" t="e">
        <v>#N/A</v>
      </c>
      <c r="H116" s="52" t="e">
        <v>#N/A</v>
      </c>
      <c r="I116" s="52" t="e">
        <v>#N/A</v>
      </c>
      <c r="J116" s="52" t="e">
        <v>#N/A</v>
      </c>
      <c r="K116" s="52" t="e">
        <v>#N/A</v>
      </c>
      <c r="L116" s="52" t="e">
        <v>#N/A</v>
      </c>
      <c r="M116" s="52" t="e">
        <v>#N/A</v>
      </c>
      <c r="N116" s="52" t="e">
        <v>#N/A</v>
      </c>
      <c r="O116" s="52" t="e">
        <v>#VALUE!</v>
      </c>
      <c r="P116" s="52" t="e">
        <v>#N/A</v>
      </c>
      <c r="Q116" s="42"/>
    </row>
    <row r="117" spans="4:17" hidden="1" x14ac:dyDescent="0.35">
      <c r="D117" s="84"/>
      <c r="E117" s="52" t="e">
        <v>#N/A</v>
      </c>
      <c r="F117" s="52" t="e">
        <v>#N/A</v>
      </c>
      <c r="G117" s="52" t="e">
        <v>#N/A</v>
      </c>
      <c r="H117" s="52" t="e">
        <v>#N/A</v>
      </c>
      <c r="I117" s="52" t="e">
        <v>#N/A</v>
      </c>
      <c r="J117" s="52" t="e">
        <v>#N/A</v>
      </c>
      <c r="K117" s="52" t="e">
        <v>#N/A</v>
      </c>
      <c r="L117" s="52" t="e">
        <v>#N/A</v>
      </c>
      <c r="M117" s="52" t="e">
        <v>#N/A</v>
      </c>
      <c r="N117" s="52" t="e">
        <v>#N/A</v>
      </c>
      <c r="O117" s="52" t="e">
        <v>#VALUE!</v>
      </c>
      <c r="P117" s="52"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21" t="s">
        <v>108</v>
      </c>
      <c r="E119" s="121"/>
      <c r="F119" s="121"/>
      <c r="G119" s="121"/>
      <c r="H119" s="121"/>
      <c r="I119" s="121"/>
      <c r="J119" s="121"/>
      <c r="K119" s="121"/>
      <c r="L119" s="121"/>
      <c r="M119" s="84"/>
      <c r="N119" s="84"/>
      <c r="O119" s="84"/>
      <c r="P119" s="84"/>
    </row>
    <row r="120" spans="4:17" ht="158.25" customHeight="1" x14ac:dyDescent="0.35">
      <c r="D120" s="125" t="s">
        <v>134</v>
      </c>
      <c r="E120" s="125"/>
      <c r="F120" s="125"/>
      <c r="G120" s="125"/>
      <c r="H120" s="125"/>
      <c r="I120" s="125"/>
      <c r="J120" s="125"/>
      <c r="K120" s="125"/>
      <c r="L120" s="125"/>
      <c r="M120" s="86"/>
      <c r="N120" s="86"/>
      <c r="O120" s="86"/>
      <c r="P120" s="86"/>
    </row>
    <row r="121" spans="4:17" x14ac:dyDescent="0.35">
      <c r="D121" s="121" t="s">
        <v>112</v>
      </c>
      <c r="E121" s="121"/>
      <c r="F121" s="121"/>
      <c r="G121" s="121"/>
      <c r="H121" s="121"/>
      <c r="I121" s="121"/>
      <c r="J121" s="121"/>
      <c r="K121" s="121"/>
      <c r="L121" s="121"/>
      <c r="M121" s="23"/>
      <c r="N121" s="23"/>
      <c r="O121" s="23"/>
      <c r="P121" s="23"/>
    </row>
    <row r="122" spans="4:17" x14ac:dyDescent="0.35">
      <c r="D122" s="84"/>
      <c r="E122" s="23"/>
      <c r="F122" s="23"/>
      <c r="G122" s="23"/>
      <c r="H122" s="23"/>
      <c r="I122" s="23"/>
      <c r="J122" s="23"/>
      <c r="K122" s="23"/>
      <c r="L122" s="23"/>
      <c r="M122" s="23"/>
      <c r="N122" s="23"/>
      <c r="O122" s="23"/>
      <c r="P122" s="23"/>
    </row>
    <row r="123" spans="4:17" x14ac:dyDescent="0.35">
      <c r="D123" s="84"/>
      <c r="E123" s="23"/>
      <c r="F123" s="23"/>
      <c r="G123" s="23"/>
      <c r="H123" s="23"/>
      <c r="I123" s="23"/>
      <c r="J123" s="23"/>
      <c r="K123" s="23"/>
      <c r="L123" s="23"/>
      <c r="M123" s="23"/>
      <c r="N123" s="23"/>
      <c r="O123" s="23"/>
      <c r="P123" s="23"/>
    </row>
    <row r="124" spans="4:17" x14ac:dyDescent="0.35">
      <c r="D124" s="84"/>
      <c r="E124" s="23"/>
      <c r="F124" s="23"/>
      <c r="G124" s="23"/>
      <c r="H124" s="23"/>
      <c r="I124" s="23"/>
      <c r="J124" s="23"/>
      <c r="K124" s="23"/>
      <c r="L124" s="23"/>
      <c r="M124" s="23"/>
      <c r="N124" s="23"/>
      <c r="O124" s="23"/>
      <c r="P124" s="23"/>
    </row>
    <row r="125" spans="4:17" x14ac:dyDescent="0.35">
      <c r="D125" s="84"/>
      <c r="E125" s="23"/>
      <c r="F125" s="23"/>
      <c r="G125" s="23"/>
      <c r="H125" s="23"/>
      <c r="I125" s="23"/>
      <c r="J125" s="23"/>
      <c r="K125" s="23"/>
      <c r="L125" s="23"/>
      <c r="M125" s="23"/>
      <c r="N125" s="23"/>
      <c r="O125" s="23"/>
      <c r="P125" s="23"/>
    </row>
    <row r="126" spans="4:17" x14ac:dyDescent="0.35">
      <c r="D126" s="84"/>
      <c r="E126" s="23"/>
      <c r="F126" s="23"/>
      <c r="G126" s="23"/>
      <c r="H126" s="23"/>
      <c r="I126" s="23"/>
      <c r="J126" s="23"/>
      <c r="K126" s="23"/>
      <c r="L126" s="23"/>
      <c r="M126" s="23"/>
      <c r="N126" s="23"/>
      <c r="O126" s="23"/>
      <c r="P126" s="23"/>
    </row>
    <row r="127" spans="4:17" x14ac:dyDescent="0.35">
      <c r="D127" s="84"/>
      <c r="E127" s="23"/>
      <c r="F127" s="23"/>
      <c r="G127" s="23"/>
      <c r="H127" s="23"/>
      <c r="I127" s="23"/>
      <c r="J127" s="23"/>
      <c r="K127" s="23"/>
      <c r="L127" s="23"/>
      <c r="M127" s="23"/>
      <c r="N127" s="23"/>
      <c r="O127" s="23"/>
      <c r="P127" s="23"/>
    </row>
    <row r="128" spans="4:17" x14ac:dyDescent="0.35">
      <c r="D128" s="84"/>
      <c r="E128" s="23"/>
      <c r="F128" s="23"/>
      <c r="G128" s="23"/>
      <c r="H128" s="23"/>
      <c r="I128" s="23"/>
      <c r="J128" s="23"/>
      <c r="K128" s="23"/>
      <c r="L128" s="23"/>
      <c r="M128" s="23"/>
      <c r="N128" s="23"/>
      <c r="O128" s="23"/>
      <c r="P128" s="23"/>
    </row>
    <row r="129" spans="4:16" x14ac:dyDescent="0.35">
      <c r="D129" s="84"/>
      <c r="E129" s="23"/>
      <c r="F129" s="23"/>
      <c r="G129" s="23"/>
      <c r="H129" s="23"/>
      <c r="I129" s="23"/>
      <c r="J129" s="23"/>
      <c r="K129" s="23"/>
      <c r="L129" s="23"/>
      <c r="M129" s="23"/>
      <c r="N129" s="23"/>
      <c r="O129" s="23"/>
      <c r="P129" s="23"/>
    </row>
    <row r="130" spans="4:16" x14ac:dyDescent="0.35">
      <c r="D130" s="84"/>
      <c r="E130" s="23"/>
      <c r="F130" s="23"/>
      <c r="G130" s="23"/>
      <c r="H130" s="23"/>
      <c r="I130" s="23"/>
      <c r="J130" s="23"/>
      <c r="K130" s="23"/>
      <c r="L130" s="23"/>
      <c r="M130" s="23"/>
      <c r="N130" s="23"/>
      <c r="O130" s="23"/>
      <c r="P130" s="23"/>
    </row>
    <row r="131" spans="4:16" x14ac:dyDescent="0.35">
      <c r="D131" s="84"/>
      <c r="E131" s="23"/>
      <c r="F131" s="23"/>
      <c r="G131" s="23"/>
      <c r="H131" s="23"/>
      <c r="I131" s="23"/>
      <c r="J131" s="23"/>
      <c r="K131" s="23"/>
      <c r="L131" s="23"/>
      <c r="M131" s="23"/>
      <c r="N131" s="23"/>
      <c r="O131" s="23"/>
      <c r="P131" s="23"/>
    </row>
    <row r="132" spans="4:16" x14ac:dyDescent="0.35">
      <c r="D132" s="84"/>
      <c r="E132" s="23"/>
      <c r="F132" s="23"/>
      <c r="G132" s="23"/>
      <c r="H132" s="23"/>
      <c r="I132" s="23"/>
      <c r="J132" s="23"/>
      <c r="K132" s="23"/>
      <c r="L132" s="23"/>
      <c r="M132" s="23"/>
      <c r="N132" s="23"/>
      <c r="O132" s="23"/>
      <c r="P132" s="23"/>
    </row>
    <row r="133" spans="4:16" x14ac:dyDescent="0.35">
      <c r="D133" s="84"/>
      <c r="E133" s="23"/>
      <c r="F133" s="23"/>
      <c r="G133" s="23"/>
      <c r="H133" s="23"/>
      <c r="I133" s="23"/>
      <c r="J133" s="23"/>
      <c r="K133" s="23"/>
      <c r="L133" s="23"/>
      <c r="M133" s="23"/>
      <c r="N133" s="23"/>
      <c r="O133" s="23"/>
      <c r="P133" s="23"/>
    </row>
    <row r="134" spans="4:16" x14ac:dyDescent="0.35">
      <c r="D134" s="88"/>
      <c r="E134" s="23"/>
      <c r="F134" s="23"/>
      <c r="G134" s="23"/>
      <c r="H134" s="23"/>
      <c r="I134" s="23"/>
      <c r="J134" s="23"/>
      <c r="K134" s="23"/>
      <c r="L134" s="23"/>
      <c r="M134" s="23"/>
      <c r="N134" s="23"/>
      <c r="O134" s="23"/>
      <c r="P134" s="23"/>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58"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A366554F-2E98-44B0-9889-8877BC76C325}">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7B76F02D-EECE-49E3-BF76-47E742E0A5A3}">
  <ds:schemaRefs>
    <ds:schemaRef ds:uri="http://schemas.microsoft.com/sharepoint/v3/contenttype/forms"/>
  </ds:schemaRefs>
</ds:datastoreItem>
</file>

<file path=customXml/itemProps3.xml><?xml version="1.0" encoding="utf-8"?>
<ds:datastoreItem xmlns:ds="http://schemas.openxmlformats.org/officeDocument/2006/customXml" ds:itemID="{1BB840C1-BB62-4A08-81A7-CD9836113DAD}">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3C9F805C-CB96-4CBB-A8EB-AA5931819F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E760482-42E9-4AC4-A436-EB4BF235BCD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2021-03-05T12:15:56Z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