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pplic\SOCX\data2024\2025 StatBrief\"/>
    </mc:Choice>
  </mc:AlternateContent>
  <xr:revisionPtr revIDLastSave="0" documentId="13_ncr:1_{8663DC6F-3F48-4364-8452-E5C05421C8D9}" xr6:coauthVersionLast="47" xr6:coauthVersionMax="47" xr10:uidLastSave="{00000000-0000-0000-0000-000000000000}"/>
  <bookViews>
    <workbookView xWindow="570" yWindow="195" windowWidth="22740" windowHeight="12630" xr2:uid="{99183930-8297-4D22-B6E6-D5B9C27F147F}"/>
  </bookViews>
  <sheets>
    <sheet name="2021mp-38" sheetId="2" r:id="rId1"/>
  </sheets>
  <definedNames>
    <definedName name="\a">#REF!</definedName>
    <definedName name="\b">#REF!</definedName>
    <definedName name="_">#REF!,#REF!,#REF!,#REF!,#REF!,#REF!,#REF!,#REF!,#REF!,#REF!</definedName>
    <definedName name="__">#REF!,#REF!,#REF!,#REF!,#REF!,#REF!,#REF!,#REF!,#REF!,#REF!</definedName>
    <definedName name="___aus2">#REF!</definedName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PERIB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UTRECHT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ECTOT" hidden="1">#REF!</definedName>
    <definedName name="__123Graph_BGRAPH2" hidden="1">#REF!</definedName>
    <definedName name="__123Graph_BGRAPH41" hidden="1">#REF!</definedName>
    <definedName name="__123Graph_BPERIB" hidden="1">#REF!</definedName>
    <definedName name="__123Graph_BPRODABSC" hidden="1">#REF!</definedName>
    <definedName name="__123Graph_BPRODABSD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CONVERG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F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ECTOT" hidden="1">#REF!</definedName>
    <definedName name="__aus2">#REF!</definedName>
    <definedName name="__TAB3">#N/A</definedName>
    <definedName name="_1__123Graph_A_CURRENT" hidden="1">#REF!</definedName>
    <definedName name="_10__123Graph_A_CURRENT_8" hidden="1">#REF!</definedName>
    <definedName name="_11__123Graph_A_CURRENT_9" hidden="1">#REF!</definedName>
    <definedName name="_12__123Graph_AChart_1" hidden="1">#REF!</definedName>
    <definedName name="_13__123Graph_ADEV_EMPL" hidden="1">#REF!</definedName>
    <definedName name="_14__123Graph_B_CURRENT" hidden="1">#REF!</definedName>
    <definedName name="_15__123Graph_B_CURRENT_1" hidden="1">#REF!</definedName>
    <definedName name="_16__123Graph_B_CURRENT_10" hidden="1">#REF!</definedName>
    <definedName name="_17__123Graph_B_CURRENT_2" hidden="1">#REF!</definedName>
    <definedName name="_18__123Graph_B_CURRENT_3" hidden="1">#REF!</definedName>
    <definedName name="_19__123Graph_B_CURRENT_4" hidden="1">#REF!</definedName>
    <definedName name="_2__123Graph_A_CURRENT_1" hidden="1">#REF!</definedName>
    <definedName name="_20__123Graph_B_CURRENT_5" hidden="1">#REF!</definedName>
    <definedName name="_21__123Graph_B_CURRENT_6" hidden="1">#REF!</definedName>
    <definedName name="_22__123Graph_B_CURRENT_7" hidden="1">#REF!</definedName>
    <definedName name="_23__123Graph_B_CURRENT_8" hidden="1">#REF!</definedName>
    <definedName name="_24__123Graph_B_CURRENT_9" hidden="1">#REF!</definedName>
    <definedName name="_25__123Graph_BDEV_EMPL" hidden="1">#REF!</definedName>
    <definedName name="_26__123Graph_C_CURRENT" hidden="1">#REF!</definedName>
    <definedName name="_27__123Graph_C_CURRENT_1" hidden="1">#REF!</definedName>
    <definedName name="_28__123Graph_C_CURRENT_10" hidden="1">#REF!</definedName>
    <definedName name="_29__123Graph_C_CURRENT_2" hidden="1">#REF!</definedName>
    <definedName name="_3__123Graph_A_CURRENT_10" hidden="1">#REF!</definedName>
    <definedName name="_30__123Graph_C_CURRENT_3" hidden="1">#REF!</definedName>
    <definedName name="_31__123Graph_C_CURRENT_4" hidden="1">#REF!</definedName>
    <definedName name="_32__123Graph_C_CURRENT_5" hidden="1">#REF!</definedName>
    <definedName name="_33__123Graph_C_CURRENT_6" hidden="1">#REF!</definedName>
    <definedName name="_34__123Graph_C_CURRENT_7" hidden="1">#REF!</definedName>
    <definedName name="_35__123Graph_C_CURRENT_8" hidden="1">#REF!</definedName>
    <definedName name="_36__123Graph_C_CURRENT_9" hidden="1">#REF!</definedName>
    <definedName name="_37__123Graph_CDEV_EMPL" hidden="1">#REF!</definedName>
    <definedName name="_38__123Graph_CSWE_EMPL" hidden="1">#REF!</definedName>
    <definedName name="_39__123Graph_D_CURRENT" hidden="1">#REF!</definedName>
    <definedName name="_4__123Graph_A_CURRENT_2" hidden="1">#REF!</definedName>
    <definedName name="_40__123Graph_D_CURRENT_1" hidden="1">#REF!</definedName>
    <definedName name="_41__123Graph_D_CURRENT_10" hidden="1">#REF!</definedName>
    <definedName name="_42__123Graph_D_CURRENT_2" hidden="1">#REF!</definedName>
    <definedName name="_43__123Graph_D_CURRENT_3" hidden="1">#REF!</definedName>
    <definedName name="_44__123Graph_D_CURRENT_4" hidden="1">#REF!</definedName>
    <definedName name="_45__123Graph_D_CURRENT_5" hidden="1">#REF!</definedName>
    <definedName name="_46__123Graph_D_CURRENT_6" hidden="1">#REF!</definedName>
    <definedName name="_47__123Graph_D_CURRENT_7" hidden="1">#REF!</definedName>
    <definedName name="_48__123Graph_D_CURRENT_8" hidden="1">#REF!</definedName>
    <definedName name="_49__123Graph_D_CURRENT_9" hidden="1">#REF!</definedName>
    <definedName name="_5__123Graph_A_CURRENT_3" hidden="1">#REF!</definedName>
    <definedName name="_50__123Graph_E_CURRENT" hidden="1">#REF!</definedName>
    <definedName name="_51__123Graph_E_CURRENT_1" hidden="1">#REF!</definedName>
    <definedName name="_52__123Graph_E_CURRENT_10" hidden="1">#REF!</definedName>
    <definedName name="_53__123Graph_E_CURRENT_2" hidden="1">#REF!</definedName>
    <definedName name="_54__123Graph_E_CURRENT_3" hidden="1">#REF!</definedName>
    <definedName name="_55__123Graph_E_CURRENT_4" hidden="1">#REF!</definedName>
    <definedName name="_56__123Graph_E_CURRENT_5" hidden="1">#REF!</definedName>
    <definedName name="_57__123Graph_E_CURRENT_6" hidden="1">#REF!</definedName>
    <definedName name="_58__123Graph_E_CURRENT_7" hidden="1">#REF!</definedName>
    <definedName name="_59__123Graph_E_CURRENT_8" hidden="1">#REF!</definedName>
    <definedName name="_6__123Graph_A_CURRENT_4" hidden="1">#REF!</definedName>
    <definedName name="_60__123Graph_E_CURRENT_9" hidden="1">#REF!</definedName>
    <definedName name="_61__123Graph_F_CURRENT" hidden="1">#REF!</definedName>
    <definedName name="_62__123Graph_F_CURRENT_1" hidden="1">#REF!</definedName>
    <definedName name="_63__123Graph_F_CURRENT_10" hidden="1">#REF!</definedName>
    <definedName name="_64__123Graph_F_CURRENT_2" hidden="1">#REF!</definedName>
    <definedName name="_65__123Graph_F_CURRENT_3" hidden="1">#REF!</definedName>
    <definedName name="_66__123Graph_F_CURRENT_4" hidden="1">#REF!</definedName>
    <definedName name="_67__123Graph_F_CURRENT_5" hidden="1">#REF!</definedName>
    <definedName name="_68__123Graph_F_CURRENT_6" hidden="1">#REF!</definedName>
    <definedName name="_69__123Graph_F_CURRENT_7" hidden="1">#REF!</definedName>
    <definedName name="_7__123Graph_A_CURRENT_5" hidden="1">#REF!</definedName>
    <definedName name="_70__123Graph_F_CURRENT_8" hidden="1">#REF!</definedName>
    <definedName name="_71__123Graph_F_CURRENT_9" hidden="1">#REF!</definedName>
    <definedName name="_72Y">#REF!,#REF!,#REF!,#REF!,#REF!,#REF!,#REF!,#REF!,#REF!,#REF!</definedName>
    <definedName name="_8__123Graph_A_CURRENT_6" hidden="1">#REF!</definedName>
    <definedName name="_9__123Graph_A_CURRENT_7" hidden="1">#REF!</definedName>
    <definedName name="_aus2">#REF!</definedName>
    <definedName name="_Fill" hidden="1">#REF!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_TAB3">#N/A</definedName>
    <definedName name="adults">#REF!</definedName>
    <definedName name="anberd">#REF!</definedName>
    <definedName name="BEL">#N/A</definedName>
    <definedName name="Berichtsjahr">#REF!</definedName>
    <definedName name="body">#REF!</definedName>
    <definedName name="BS_Differenz_Ost">#REF!</definedName>
    <definedName name="BS_Differenz_West">#REF!</definedName>
    <definedName name="C1.1a">#REF!</definedName>
    <definedName name="calcul">#REF!</definedName>
    <definedName name="Champ">#REF!</definedName>
    <definedName name="chart_id">#REF!</definedName>
    <definedName name="CodePays">#REF!</definedName>
    <definedName name="Col">#REF!</definedName>
    <definedName name="Corresp">#REF!</definedName>
    <definedName name="countries">#REF!</definedName>
    <definedName name="Country_Mean">#REF!</definedName>
    <definedName name="DATABASE_2012INP">#REF!</definedName>
    <definedName name="DATE">#REF!</definedName>
    <definedName name="DME_BeforeCloseCompleted">"False"</definedName>
    <definedName name="DME_Dirty">"False"</definedName>
    <definedName name="DME_LocalFile">"True"</definedName>
    <definedName name="Euro_Kurs">#REF!</definedName>
    <definedName name="eurost1">#REF!</definedName>
    <definedName name="EUROST2">#REF!</definedName>
    <definedName name="FIG2wp1" hidden="1">#REF!</definedName>
    <definedName name="FRA">#N/A</definedName>
    <definedName name="Full">#REF!</definedName>
    <definedName name="GER">#N/A</definedName>
    <definedName name="Glossary">#REF!</definedName>
    <definedName name="Graph">#REF!</definedName>
    <definedName name="IDD_current_prices_2014_wave6">#REF!</definedName>
    <definedName name="Introduction">#REF!</definedName>
    <definedName name="ITA">#N/A</definedName>
    <definedName name="Label">#REF!</definedName>
    <definedName name="LastYear">#REF!</definedName>
    <definedName name="Length">#REF!</definedName>
    <definedName name="LevelsUS">#REF!</definedName>
    <definedName name="NFBS79X89">#REF!</definedName>
    <definedName name="NFBS79X89T">#REF!</definedName>
    <definedName name="NFBS90X97">#REF!</definedName>
    <definedName name="NFBS90X97T">#REF!</definedName>
    <definedName name="NOR">#N/A</definedName>
    <definedName name="Nullzeile">#REF!</definedName>
    <definedName name="Nullzeile_Deutschland">#REF!</definedName>
    <definedName name="Nullzeile_Ost">#REF!</definedName>
    <definedName name="Nullzeile_West">#REF!</definedName>
    <definedName name="OrderTable">#REF!</definedName>
    <definedName name="percent">#REF!</definedName>
    <definedName name="POpula">#REF!</definedName>
    <definedName name="Prindiala">#REF!</definedName>
    <definedName name="_xlnm.Print_Area" localSheetId="0">'2021mp-38'!$A$1:$AR$41</definedName>
    <definedName name="_xlnm.Print_Area">#REF!</definedName>
    <definedName name="PRINT_AREA_MI">#REF!</definedName>
    <definedName name="_xlnm.Print_Titles" localSheetId="0">'2021mp-38'!$A:$C,'2021mp-38'!$5:$7</definedName>
    <definedName name="_xlnm.Print_Titles">#REF!</definedName>
    <definedName name="PRINT_TITLES_MI">#REF!</definedName>
    <definedName name="Print1">#REF!</definedName>
    <definedName name="Print2">#REF!</definedName>
    <definedName name="Razem">#REF!</definedName>
    <definedName name="_xlnm.Recorder">#REF!</definedName>
    <definedName name="Row">#REF!</definedName>
    <definedName name="scope">#REF!</definedName>
    <definedName name="sdfsdf" hidden="1">#REF!</definedName>
    <definedName name="series_id">#REF!</definedName>
    <definedName name="SPA">#N/A</definedName>
    <definedName name="Start_Formatierung_Ost">#REF!</definedName>
    <definedName name="Start_Formatierung_West">#REF!</definedName>
    <definedName name="SWI">#N/A</definedName>
    <definedName name="TAB">#REF!</definedName>
    <definedName name="TABACT">#N/A</definedName>
    <definedName name="table1">#REF!</definedName>
    <definedName name="TableOrder">#REF!</definedName>
    <definedName name="Tablesummary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AL">#REF!</definedName>
    <definedName name="toto">#REF!</definedName>
    <definedName name="toto1">#REF!</definedName>
    <definedName name="TRANSP">#N/A</definedName>
    <definedName name="VorzeitigeRenten_Ost_1960">#REF!</definedName>
    <definedName name="VorzeitigeRenten_Ost_1961">#REF!</definedName>
    <definedName name="VorzeitigeRenten_Ost_1962">#REF!</definedName>
    <definedName name="VorzeitigeRenten_Ost_1963">#REF!</definedName>
    <definedName name="VorzeitigeRenten_Ost_1964">#REF!</definedName>
    <definedName name="VorzeitigeRenten_Ost_1965">#REF!</definedName>
    <definedName name="VorzeitigeRenten_Ost_1966">#REF!</definedName>
    <definedName name="VorzeitigeRenten_Ost_1967">#REF!</definedName>
    <definedName name="VorzeitigeRenten_Ost_1968">#REF!</definedName>
    <definedName name="VorzeitigeRenten_Ost_1969">#REF!</definedName>
    <definedName name="VorzeitigeRenten_Ost_1970">#REF!</definedName>
    <definedName name="VorzeitigeRenten_Ost_1971">#REF!</definedName>
    <definedName name="VorzeitigeRenten_Ost_1972">#REF!</definedName>
    <definedName name="VorzeitigeRenten_Ost_1973">#REF!</definedName>
    <definedName name="VorzeitigeRenten_Ost_1974">#REF!</definedName>
    <definedName name="VorzeitigeRenten_Ost_1975">#REF!</definedName>
    <definedName name="VorzeitigeRenten_Ost_1976">#REF!</definedName>
    <definedName name="VorzeitigeRenten_Ost_1977">#REF!</definedName>
    <definedName name="VorzeitigeRenten_Ost_1978">#REF!</definedName>
    <definedName name="VorzeitigeRenten_Ost_1979">#REF!</definedName>
    <definedName name="VorzeitigeRenten_Ost_1980">#REF!</definedName>
    <definedName name="VorzeitigeRenten_Ost_1981">#REF!</definedName>
    <definedName name="VorzeitigeRenten_Ost_1982">#REF!</definedName>
    <definedName name="VorzeitigeRenten_Ost_1983">#REF!</definedName>
    <definedName name="VorzeitigeRenten_Ost_1984">#REF!</definedName>
    <definedName name="VorzeitigeRenten_Ost_1985">#REF!</definedName>
    <definedName name="VorzeitigeRenten_Ost_1986">#REF!</definedName>
    <definedName name="VorzeitigeRenten_Ost_1987">#REF!</definedName>
    <definedName name="VorzeitigeRenten_Ost_1988">#REF!</definedName>
    <definedName name="VorzeitigeRenten_Ost_1989">#REF!</definedName>
    <definedName name="VorzeitigeRenten_Ost_1990">#REF!</definedName>
    <definedName name="VorzeitigeRenten_Ost_1991">#REF!</definedName>
    <definedName name="VorzeitigeRenten_Ost_1992">#REF!</definedName>
    <definedName name="VorzeitigeRenten_Ost_1993">#REF!</definedName>
    <definedName name="VorzeitigeRenten_Ost_1994">#REF!</definedName>
    <definedName name="VorzeitigeRenten_Ost_1995">#REF!</definedName>
    <definedName name="VorzeitigeRenten_Ost_1996">#REF!</definedName>
    <definedName name="VorzeitigeRenten_Ost_1997">#REF!</definedName>
    <definedName name="VorzeitigeRenten_Ost_1998">#REF!</definedName>
    <definedName name="VorzeitigeRenten_Ost_1999">#REF!</definedName>
    <definedName name="VorzeitigeRenten_Ost_2000">#REF!</definedName>
    <definedName name="VorzeitigeRenten_Ost_2001">#REF!</definedName>
    <definedName name="VorzeitigeRenten_Ost_2002">#REF!</definedName>
    <definedName name="VorzeitigeRenten_Ost_2003">#REF!</definedName>
    <definedName name="VorzeitigeRenten_Ost_2004">#REF!</definedName>
    <definedName name="VorzeitigeRenten_Ost_2005">#REF!</definedName>
    <definedName name="VorzeitigeRenten_Ost_2006">#REF!</definedName>
    <definedName name="VorzeitigeRenten_Ost_2007">#REF!</definedName>
    <definedName name="VorzeitigeRenten_Ost_2008">#REF!</definedName>
    <definedName name="VorzeitigeRenten_Ost_2009">#REF!</definedName>
    <definedName name="VorzeitigeRenten_Ost_Aktuell">#REF!</definedName>
    <definedName name="VorzeitigeRenten_West_1960">#REF!</definedName>
    <definedName name="VorzeitigeRenten_West_1961">#REF!</definedName>
    <definedName name="VorzeitigeRenten_West_1962">#REF!</definedName>
    <definedName name="VorzeitigeRenten_West_1963">#REF!</definedName>
    <definedName name="VorzeitigeRenten_West_1964">#REF!</definedName>
    <definedName name="VorzeitigeRenten_West_1965">#REF!</definedName>
    <definedName name="VorzeitigeRenten_West_1966">#REF!</definedName>
    <definedName name="VorzeitigeRenten_West_1967">#REF!</definedName>
    <definedName name="VorzeitigeRenten_West_1968">#REF!</definedName>
    <definedName name="VorzeitigeRenten_West_1969">#REF!</definedName>
    <definedName name="VorzeitigeRenten_West_1970">#REF!</definedName>
    <definedName name="VorzeitigeRenten_West_1971">#REF!</definedName>
    <definedName name="VorzeitigeRenten_West_1972">#REF!</definedName>
    <definedName name="VorzeitigeRenten_West_1973">#REF!</definedName>
    <definedName name="VorzeitigeRenten_West_1974">#REF!</definedName>
    <definedName name="VorzeitigeRenten_West_1975">#REF!</definedName>
    <definedName name="VorzeitigeRenten_West_1976">#REF!</definedName>
    <definedName name="VorzeitigeRenten_West_1977">#REF!</definedName>
    <definedName name="VorzeitigeRenten_West_1978">#REF!</definedName>
    <definedName name="VorzeitigeRenten_West_1979">#REF!</definedName>
    <definedName name="VorzeitigeRenten_West_1980">#REF!</definedName>
    <definedName name="VorzeitigeRenten_West_1981">#REF!</definedName>
    <definedName name="VorzeitigeRenten_West_1982">#REF!</definedName>
    <definedName name="VorzeitigeRenten_West_1983">#REF!</definedName>
    <definedName name="VorzeitigeRenten_West_1984">#REF!</definedName>
    <definedName name="VorzeitigeRenten_West_1985">#REF!</definedName>
    <definedName name="VorzeitigeRenten_West_1986">#REF!</definedName>
    <definedName name="VorzeitigeRenten_West_1987">#REF!</definedName>
    <definedName name="VorzeitigeRenten_West_1988">#REF!</definedName>
    <definedName name="VorzeitigeRenten_West_1989">#REF!</definedName>
    <definedName name="VorzeitigeRenten_West_1990">#REF!</definedName>
    <definedName name="VorzeitigeRenten_West_1991">#REF!</definedName>
    <definedName name="VorzeitigeRenten_West_1992">#REF!</definedName>
    <definedName name="VorzeitigeRenten_West_1993">#REF!</definedName>
    <definedName name="VorzeitigeRenten_West_1994">#REF!</definedName>
    <definedName name="VorzeitigeRenten_West_1995">#REF!</definedName>
    <definedName name="VorzeitigeRenten_West_1996">#REF!</definedName>
    <definedName name="VorzeitigeRenten_West_1997">#REF!</definedName>
    <definedName name="VorzeitigeRenten_West_1998">#REF!</definedName>
    <definedName name="VorzeitigeRenten_West_1999">#REF!</definedName>
    <definedName name="VorzeitigeRenten_West_2000">#REF!</definedName>
    <definedName name="VorzeitigeRenten_West_2001">#REF!</definedName>
    <definedName name="VorzeitigeRenten_West_2002">#REF!</definedName>
    <definedName name="VorzeitigeRenten_West_2003">#REF!</definedName>
    <definedName name="VorzeitigeRenten_West_2004">#REF!</definedName>
    <definedName name="VorzeitigeRenten_West_2005">#REF!</definedName>
    <definedName name="VorzeitigeRenten_West_2006">#REF!</definedName>
    <definedName name="VorzeitigeRenten_West_2007">#REF!</definedName>
    <definedName name="VorzeitigeRenten_West_2008">#REF!</definedName>
    <definedName name="VorzeitigeRenten_West_2009">#REF!</definedName>
    <definedName name="VorzeitigeRenten_West_Aktuell">#REF!</definedName>
    <definedName name="vvcwxcv" hidden="1">#REF!</definedName>
    <definedName name="Wind">#REF!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TabARA." hidden="1">{"Page1",#N/A,FALSE,"ARA M&amp;F&amp;T";"Page2",#N/A,FALSE,"ARA M&amp;F&amp;T";"Page3",#N/A,FALSE,"ARA M&amp;F&amp;T"}</definedName>
    <definedName name="yout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8" i="2" l="1"/>
  <c r="AQ35" i="2" l="1"/>
  <c r="AQ20" i="2" l="1"/>
  <c r="AQ26" i="2"/>
  <c r="AQ15" i="2"/>
  <c r="AQ27" i="2"/>
  <c r="AQ14" i="2"/>
  <c r="AQ24" i="2"/>
  <c r="AQ16" i="2"/>
  <c r="AQ17" i="2"/>
  <c r="AQ19" i="2"/>
  <c r="AQ28" i="2"/>
  <c r="AQ25" i="2"/>
  <c r="AQ22" i="2"/>
  <c r="AQ9" i="2"/>
  <c r="AR8" i="2"/>
  <c r="AQ13" i="2"/>
  <c r="AQ21" i="2"/>
  <c r="AQ10" i="2" l="1"/>
  <c r="AQ12" i="2" l="1"/>
  <c r="AQ11" i="2" l="1"/>
  <c r="AQ18" i="2" l="1"/>
  <c r="AR18" i="2" s="1"/>
  <c r="AQ29" i="2" l="1"/>
  <c r="AQ23" i="2"/>
  <c r="AR23" i="2" s="1"/>
  <c r="AR29" i="2"/>
</calcChain>
</file>

<file path=xl/sharedStrings.xml><?xml version="1.0" encoding="utf-8"?>
<sst xmlns="http://schemas.openxmlformats.org/spreadsheetml/2006/main" count="85" uniqueCount="73">
  <si>
    <t>Switzerland</t>
  </si>
  <si>
    <t>Colombia</t>
  </si>
  <si>
    <t>Costa Rica</t>
  </si>
  <si>
    <t>Czechia</t>
  </si>
  <si>
    <t>Lithuania</t>
  </si>
  <si>
    <t>Türkiye</t>
  </si>
  <si>
    <t>Table From gross public to total net social spending, 2021</t>
  </si>
  <si>
    <t>Social expenditure, in percentage of GDP at market prices, 2021</t>
  </si>
  <si>
    <t xml:space="preserve">Latvia </t>
  </si>
  <si>
    <t>OECD-38</t>
  </si>
  <si>
    <t>CV</t>
  </si>
  <si>
    <t>Gross public social expenditure</t>
  </si>
  <si>
    <t>-</t>
  </si>
  <si>
    <t>Direct taxes and social contributions</t>
  </si>
  <si>
    <t>Net cash direct public social expenditure</t>
  </si>
  <si>
    <t>Indirect taxes (on cash benefits)</t>
  </si>
  <si>
    <t>Net direct public social expenditure</t>
  </si>
  <si>
    <t>+</t>
  </si>
  <si>
    <t>T1</t>
  </si>
  <si>
    <t>TBSPs similar to cash benefits</t>
  </si>
  <si>
    <t>Indirect taxes</t>
  </si>
  <si>
    <t>Net TBSPs similar to cash benefits</t>
  </si>
  <si>
    <t>T2</t>
  </si>
  <si>
    <t>TBSPs towards current private benefits</t>
  </si>
  <si>
    <t>Net TBSPs (not including pensions)</t>
  </si>
  <si>
    <t>Net current public social expenditure</t>
  </si>
  <si>
    <t>Gross mandatory private soc. Exp.</t>
  </si>
  <si>
    <t xml:space="preserve">Direct taxes and social contributions </t>
  </si>
  <si>
    <t xml:space="preserve">Net current mand. private soc. exp. </t>
  </si>
  <si>
    <r>
      <t xml:space="preserve">Net publicly mandated soc. exp. [6+8] </t>
    </r>
    <r>
      <rPr>
        <i/>
        <vertAlign val="superscript"/>
        <sz val="10"/>
        <rFont val="Times New Roman"/>
        <family val="1"/>
      </rPr>
      <t>b</t>
    </r>
  </si>
  <si>
    <t xml:space="preserve">Gross voluntary private soc. exp. </t>
  </si>
  <si>
    <t>Net current voluntary private soc. exp.</t>
  </si>
  <si>
    <t>Net current private soc. exp. [8+11]</t>
  </si>
  <si>
    <r>
      <t xml:space="preserve">Net total social expenditure [6+12-T2] </t>
    </r>
    <r>
      <rPr>
        <i/>
        <vertAlign val="superscript"/>
        <sz val="10"/>
        <rFont val="Times New Roman"/>
        <family val="1"/>
      </rPr>
      <t>c</t>
    </r>
  </si>
  <si>
    <t>Memorandum item</t>
  </si>
  <si>
    <r>
      <t xml:space="preserve">TBSPs towards pensions </t>
    </r>
    <r>
      <rPr>
        <i/>
        <vertAlign val="superscript"/>
        <sz val="10"/>
        <rFont val="Times New Roman"/>
        <family val="1"/>
      </rPr>
      <t>d</t>
    </r>
  </si>
  <si>
    <t>..</t>
  </si>
  <si>
    <t>Average indirect tax rate</t>
  </si>
  <si>
    <r>
      <t>c)</t>
    </r>
    <r>
      <rPr>
        <sz val="10"/>
        <rFont val="Times New Roman"/>
        <family val="1"/>
      </rPr>
      <t xml:space="preserve">  In order to avoid double counting, the value of TBSPs towards “current” private social benefits has been ignored for the calculation of net total social expenditure. </t>
    </r>
  </si>
  <si>
    <r>
      <t>d)</t>
    </r>
    <r>
      <rPr>
        <sz val="10"/>
        <rFont val="Times New Roman"/>
        <family val="1"/>
      </rPr>
      <t xml:space="preserve"> Because of conceptual issues and gaps in data availability, tax breaks towards old-age pensions are shown in the table as a memorandum item.</t>
    </r>
  </si>
  <si>
    <t>a)  “..”  cell with no information.</t>
  </si>
  <si>
    <r>
      <t xml:space="preserve">b)  </t>
    </r>
    <r>
      <rPr>
        <sz val="10"/>
        <rFont val="Times New Roman"/>
        <family val="1"/>
      </rPr>
      <t>Numbers in square brackets refer to line numbers in the second column.</t>
    </r>
  </si>
  <si>
    <t>Australia</t>
  </si>
  <si>
    <t>Austria</t>
  </si>
  <si>
    <t>Belgium</t>
  </si>
  <si>
    <t>Canada</t>
  </si>
  <si>
    <t>Chile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</si>
  <si>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</si>
  <si>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</si>
  <si>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</si>
  <si>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</si>
  <si>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</si>
  <si>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</si>
  <si>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</si>
  <si>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</si>
  <si>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</si>
  <si>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</si>
  <si>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</si>
  <si>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</si>
  <si>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</si>
  <si>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</si>
  <si>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</si>
  <si>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</si>
  <si>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</si>
  <si>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</si>
  <si>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</si>
  <si>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</si>
  <si>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</si>
  <si>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</si>
  <si>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</si>
  <si>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</si>
  <si>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United Kingdom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</si>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</sst>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8" x14ac:knownFonts="1"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i/>
      <vertAlign val="superscript"/>
      <sz val="10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2" borderId="0" xfId="1" applyFill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" fillId="0" borderId="1" xfId="1" applyBorder="1"/>
    <xf numFmtId="0" fontId="4" fillId="0" borderId="1" xfId="1" applyFont="1" applyBorder="1"/>
    <xf numFmtId="0" fontId="1" fillId="2" borderId="1" xfId="1" applyFill="1" applyBorder="1"/>
    <xf numFmtId="0" fontId="1" fillId="0" borderId="1" xfId="1" applyBorder="1" applyAlignment="1">
      <alignment horizontal="center"/>
    </xf>
    <xf numFmtId="0" fontId="1" fillId="0" borderId="0" xfId="1"/>
    <xf numFmtId="0" fontId="1" fillId="0" borderId="0" xfId="1" applyAlignment="1">
      <alignment horizontal="center" vertical="center" wrapText="1"/>
    </xf>
    <xf numFmtId="165" fontId="3" fillId="0" borderId="0" xfId="1" applyNumberFormat="1" applyFont="1" applyAlignment="1">
      <alignment horizontal="center"/>
    </xf>
    <xf numFmtId="3" fontId="3" fillId="0" borderId="2" xfId="1" applyNumberFormat="1" applyFont="1" applyBorder="1" applyAlignment="1">
      <alignment horizontal="center" vertical="center" textRotation="90" wrapText="1"/>
    </xf>
    <xf numFmtId="3" fontId="3" fillId="2" borderId="2" xfId="1" applyNumberFormat="1" applyFont="1" applyFill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center" vertical="center" textRotation="90" wrapText="1"/>
    </xf>
    <xf numFmtId="0" fontId="3" fillId="0" borderId="2" xfId="1" applyFont="1" applyBorder="1" applyAlignment="1">
      <alignment horizontal="center" vertical="center" textRotation="90" wrapText="1"/>
    </xf>
    <xf numFmtId="0" fontId="1" fillId="0" borderId="2" xfId="1" applyBorder="1" applyAlignment="1">
      <alignment horizontal="center" vertical="center" textRotation="90" wrapText="1"/>
    </xf>
    <xf numFmtId="0" fontId="3" fillId="0" borderId="0" xfId="1" applyFont="1" applyAlignment="1">
      <alignment horizontal="right"/>
    </xf>
    <xf numFmtId="0" fontId="3" fillId="2" borderId="0" xfId="1" applyFont="1" applyFill="1" applyAlignment="1">
      <alignment horizontal="right"/>
    </xf>
    <xf numFmtId="165" fontId="3" fillId="0" borderId="0" xfId="1" applyNumberFormat="1" applyFont="1" applyAlignment="1">
      <alignment horizontal="right"/>
    </xf>
    <xf numFmtId="0" fontId="2" fillId="0" borderId="0" xfId="1" applyFont="1"/>
    <xf numFmtId="165" fontId="3" fillId="2" borderId="0" xfId="1" applyNumberFormat="1" applyFont="1" applyFill="1" applyAlignment="1">
      <alignment horizontal="center"/>
    </xf>
    <xf numFmtId="9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164" fontId="6" fillId="0" borderId="1" xfId="1" applyNumberFormat="1" applyFont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9" fontId="1" fillId="0" borderId="1" xfId="1" applyNumberForma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2" borderId="0" xfId="1" applyNumberFormat="1" applyFont="1" applyFill="1" applyAlignment="1">
      <alignment horizontal="center"/>
    </xf>
    <xf numFmtId="9" fontId="1" fillId="0" borderId="0" xfId="1" applyNumberFormat="1" applyAlignment="1">
      <alignment horizontal="center"/>
    </xf>
    <xf numFmtId="9" fontId="1" fillId="0" borderId="0" xfId="1" applyNumberFormat="1"/>
    <xf numFmtId="166" fontId="3" fillId="0" borderId="1" xfId="1" applyNumberFormat="1" applyFont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166" fontId="3" fillId="0" borderId="0" xfId="1" applyNumberFormat="1" applyFont="1"/>
    <xf numFmtId="166" fontId="3" fillId="2" borderId="0" xfId="1" applyNumberFormat="1" applyFont="1" applyFill="1"/>
    <xf numFmtId="0" fontId="3" fillId="0" borderId="0" xfId="1" applyFont="1"/>
    <xf numFmtId="0" fontId="7" fillId="0" borderId="0" xfId="1" applyFont="1" applyAlignment="1">
      <alignment horizontal="center"/>
    </xf>
    <xf numFmtId="0" fontId="7" fillId="0" borderId="0" xfId="1" applyFont="1"/>
    <xf numFmtId="0" fontId="1" fillId="0" borderId="0" xfId="1" applyAlignment="1">
      <alignment horizontal="center"/>
    </xf>
    <xf numFmtId="0" fontId="3" fillId="2" borderId="0" xfId="1" applyFont="1" applyFill="1"/>
    <xf numFmtId="0" fontId="4" fillId="0" borderId="0" xfId="1" applyFont="1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</cellXfs>
  <cellStyles count="2">
    <cellStyle name="Normal" xfId="0" builtinId="0"/>
    <cellStyle name="Normal 2" xfId="1" xr:uid="{FD990C16-C0FD-4AB1-AA99-92F232C45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25FAE-CFF0-4E47-9E71-ED02E6655221}">
  <sheetPr>
    <tabColor rgb="FF00B050"/>
    <pageSetUpPr fitToPage="1"/>
  </sheetPr>
  <dimension ref="A1:AU42"/>
  <sheetViews>
    <sheetView showGridLines="0" tabSelected="1" zoomScale="90" zoomScaleNormal="90" workbookViewId="0">
      <pane xSplit="3" ySplit="7" topLeftCell="D8" activePane="bottomRight" state="frozen"/>
      <selection activeCell="F9" sqref="F9"/>
      <selection pane="topRight" activeCell="F9" sqref="F9"/>
      <selection pane="bottomLeft" activeCell="F9" sqref="F9"/>
      <selection pane="bottomRight" sqref="A1:AR41"/>
    </sheetView>
  </sheetViews>
  <sheetFormatPr defaultRowHeight="12.75" x14ac:dyDescent="0.2"/>
  <cols>
    <col min="1" max="1" width="2" style="8" bestFit="1" customWidth="1"/>
    <col min="2" max="2" width="4.85546875" style="8" customWidth="1"/>
    <col min="3" max="3" width="46.42578125" style="8" customWidth="1"/>
    <col min="4" max="4" width="8" style="43" customWidth="1"/>
    <col min="5" max="7" width="5.42578125" style="8" customWidth="1"/>
    <col min="8" max="11" width="5.42578125" style="1" customWidth="1"/>
    <col min="12" max="12" width="6.28515625" style="8" customWidth="1"/>
    <col min="13" max="14" width="5.42578125" style="8" customWidth="1"/>
    <col min="15" max="15" width="5.85546875" style="43" customWidth="1"/>
    <col min="16" max="16" width="5.42578125" style="8" customWidth="1"/>
    <col min="17" max="17" width="5.42578125" style="43" customWidth="1"/>
    <col min="18" max="18" width="5.42578125" style="8" customWidth="1"/>
    <col min="19" max="19" width="6" style="8" customWidth="1"/>
    <col min="20" max="27" width="5.42578125" style="8" customWidth="1"/>
    <col min="28" max="28" width="5.42578125" style="43" customWidth="1"/>
    <col min="29" max="29" width="6.42578125" style="43" customWidth="1"/>
    <col min="30" max="31" width="5.42578125" style="8" customWidth="1"/>
    <col min="32" max="32" width="6.5703125" style="43" customWidth="1"/>
    <col min="33" max="33" width="5.42578125" style="8" customWidth="1"/>
    <col min="34" max="34" width="6" style="8" customWidth="1"/>
    <col min="35" max="36" width="5.42578125" style="8" customWidth="1"/>
    <col min="37" max="38" width="5.7109375" style="8" customWidth="1"/>
    <col min="39" max="39" width="6.28515625" style="8" customWidth="1"/>
    <col min="40" max="41" width="5.42578125" style="8" customWidth="1"/>
    <col min="42" max="42" width="1" style="8" customWidth="1"/>
    <col min="43" max="43" width="9.140625" style="8" bestFit="1" customWidth="1"/>
    <col min="44" max="44" width="4.85546875" style="8" hidden="1" customWidth="1"/>
    <col min="45" max="45" width="4.85546875" style="8" bestFit="1" customWidth="1"/>
    <col min="46" max="46" width="9.140625" style="8"/>
    <col min="47" max="47" width="5.42578125" style="8" customWidth="1"/>
    <col min="48" max="16384" width="9.140625" style="8"/>
  </cols>
  <sheetData>
    <row r="1" spans="1:47" s="1" customFormat="1" x14ac:dyDescent="0.2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7" s="1" customFormat="1" x14ac:dyDescent="0.2">
      <c r="A2" s="45" t="s">
        <v>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</row>
    <row r="3" spans="1:47" s="1" customFormat="1" ht="1.5" customHeight="1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2"/>
      <c r="Q3" s="3"/>
      <c r="R3" s="2"/>
      <c r="S3" s="2"/>
      <c r="T3" s="2"/>
      <c r="U3" s="2"/>
      <c r="V3" s="2"/>
      <c r="W3" s="2"/>
      <c r="X3" s="2"/>
      <c r="Y3" s="2"/>
      <c r="Z3" s="2"/>
      <c r="AA3" s="2"/>
      <c r="AB3" s="3"/>
      <c r="AC3" s="3"/>
      <c r="AD3" s="2"/>
      <c r="AE3" s="2"/>
      <c r="AF3" s="3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7" s="1" customFormat="1" ht="1.5" customHeight="1" x14ac:dyDescent="0.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3"/>
      <c r="R4" s="2"/>
      <c r="S4" s="2"/>
      <c r="T4" s="2"/>
      <c r="U4" s="2"/>
      <c r="V4" s="2"/>
      <c r="W4" s="2"/>
      <c r="X4" s="2"/>
      <c r="Y4" s="2"/>
      <c r="Z4" s="2"/>
      <c r="AA4" s="2"/>
      <c r="AB4" s="3"/>
      <c r="AC4" s="3"/>
      <c r="AD4" s="2"/>
      <c r="AE4" s="2"/>
      <c r="AF4" s="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7" ht="1.5" customHeight="1" x14ac:dyDescent="0.2">
      <c r="A5" s="4"/>
      <c r="B5" s="4"/>
      <c r="C5" s="4"/>
      <c r="D5" s="5"/>
      <c r="E5" s="4"/>
      <c r="F5" s="4"/>
      <c r="G5" s="4"/>
      <c r="H5" s="6"/>
      <c r="I5" s="6"/>
      <c r="J5" s="6"/>
      <c r="K5" s="6"/>
      <c r="L5" s="4"/>
      <c r="M5" s="4"/>
      <c r="N5" s="4"/>
      <c r="O5" s="5"/>
      <c r="P5" s="4"/>
      <c r="Q5" s="5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4"/>
      <c r="AE5" s="4"/>
      <c r="AF5" s="5"/>
      <c r="AG5" s="7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7" s="9" customFormat="1" ht="65.25" customHeight="1" x14ac:dyDescent="0.2">
      <c r="C6" s="10"/>
      <c r="D6" s="11" t="s">
        <v>42</v>
      </c>
      <c r="E6" s="11" t="s">
        <v>43</v>
      </c>
      <c r="F6" s="11" t="s">
        <v>44</v>
      </c>
      <c r="G6" s="11" t="s">
        <v>45</v>
      </c>
      <c r="H6" s="12" t="s">
        <v>46</v>
      </c>
      <c r="I6" s="12" t="s">
        <v>1</v>
      </c>
      <c r="J6" s="12" t="s">
        <v>2</v>
      </c>
      <c r="K6" s="12" t="s">
        <v>3</v>
      </c>
      <c r="L6" s="11" t="s">
        <v>47</v>
      </c>
      <c r="M6" s="11" t="s">
        <v>48</v>
      </c>
      <c r="N6" s="11" t="s">
        <v>49</v>
      </c>
      <c r="O6" s="11" t="s">
        <v>50</v>
      </c>
      <c r="P6" s="11" t="s">
        <v>51</v>
      </c>
      <c r="Q6" s="11" t="s">
        <v>52</v>
      </c>
      <c r="R6" s="11" t="s">
        <v>53</v>
      </c>
      <c r="S6" s="11" t="s">
        <v>54</v>
      </c>
      <c r="T6" s="11" t="s">
        <v>55</v>
      </c>
      <c r="U6" s="11" t="s">
        <v>56</v>
      </c>
      <c r="V6" s="11" t="s">
        <v>57</v>
      </c>
      <c r="W6" s="11" t="s">
        <v>58</v>
      </c>
      <c r="X6" s="11" t="s">
        <v>59</v>
      </c>
      <c r="Y6" s="11" t="s">
        <v>8</v>
      </c>
      <c r="Z6" s="11" t="s">
        <v>4</v>
      </c>
      <c r="AA6" s="11" t="s">
        <v>60</v>
      </c>
      <c r="AB6" s="11" t="s">
        <v>61</v>
      </c>
      <c r="AC6" s="11" t="s">
        <v>62</v>
      </c>
      <c r="AD6" s="11" t="s">
        <v>63</v>
      </c>
      <c r="AE6" s="11" t="s">
        <v>64</v>
      </c>
      <c r="AF6" s="11" t="s">
        <v>65</v>
      </c>
      <c r="AG6" s="11" t="s">
        <v>66</v>
      </c>
      <c r="AH6" s="11" t="s">
        <v>67</v>
      </c>
      <c r="AI6" s="11" t="s">
        <v>68</v>
      </c>
      <c r="AJ6" s="11" t="s">
        <v>69</v>
      </c>
      <c r="AK6" s="11" t="s">
        <v>70</v>
      </c>
      <c r="AL6" s="11" t="s">
        <v>0</v>
      </c>
      <c r="AM6" s="11" t="s">
        <v>5</v>
      </c>
      <c r="AN6" s="11" t="s">
        <v>71</v>
      </c>
      <c r="AO6" s="11" t="s">
        <v>72</v>
      </c>
      <c r="AP6" s="13"/>
      <c r="AQ6" s="14" t="s">
        <v>9</v>
      </c>
      <c r="AR6" s="15" t="s">
        <v>10</v>
      </c>
      <c r="AT6" s="8"/>
      <c r="AU6" s="8"/>
    </row>
    <row r="7" spans="1:47" x14ac:dyDescent="0.2">
      <c r="D7" s="16"/>
      <c r="E7" s="16"/>
      <c r="F7" s="16"/>
      <c r="G7" s="16"/>
      <c r="H7" s="17"/>
      <c r="I7" s="17"/>
      <c r="J7" s="17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8"/>
      <c r="AG7" s="18"/>
      <c r="AH7" s="16"/>
      <c r="AI7" s="16"/>
      <c r="AJ7" s="16"/>
      <c r="AK7" s="16"/>
      <c r="AL7" s="16"/>
      <c r="AM7" s="16"/>
      <c r="AN7" s="16"/>
      <c r="AO7" s="16"/>
      <c r="AP7" s="16"/>
      <c r="AQ7" s="16"/>
    </row>
    <row r="8" spans="1:47" ht="19.5" customHeight="1" x14ac:dyDescent="0.2">
      <c r="B8" s="8">
        <v>1</v>
      </c>
      <c r="C8" s="19" t="s">
        <v>11</v>
      </c>
      <c r="D8" s="10">
        <v>18.060515165700085</v>
      </c>
      <c r="E8" s="10">
        <v>31.991354365265263</v>
      </c>
      <c r="F8" s="10">
        <v>29.102202985022501</v>
      </c>
      <c r="G8" s="10">
        <v>21.858157018815483</v>
      </c>
      <c r="H8" s="20">
        <v>19.585202684541617</v>
      </c>
      <c r="I8" s="20">
        <v>15.728172407817487</v>
      </c>
      <c r="J8" s="20">
        <v>12.701050750384898</v>
      </c>
      <c r="K8" s="20">
        <v>22.207829594845062</v>
      </c>
      <c r="L8" s="10">
        <v>28.090888374868484</v>
      </c>
      <c r="M8" s="10">
        <v>19.03741546340191</v>
      </c>
      <c r="N8" s="10">
        <v>31.019017040246975</v>
      </c>
      <c r="O8" s="10">
        <v>32.718370370207786</v>
      </c>
      <c r="P8" s="10">
        <v>28.866685055935399</v>
      </c>
      <c r="Q8" s="10">
        <v>26.370455233640179</v>
      </c>
      <c r="R8" s="10">
        <v>18.402830933097349</v>
      </c>
      <c r="S8" s="10">
        <v>22.696372165801854</v>
      </c>
      <c r="T8" s="10">
        <v>13.565994131790724</v>
      </c>
      <c r="U8" s="10">
        <v>17.770513242092491</v>
      </c>
      <c r="V8" s="10">
        <v>29.83437637467981</v>
      </c>
      <c r="W8" s="10">
        <v>25.447566862470509</v>
      </c>
      <c r="X8" s="10">
        <v>15.183869711055825</v>
      </c>
      <c r="Y8" s="10">
        <v>21.738410139797978</v>
      </c>
      <c r="Z8" s="10">
        <v>19.297534945684895</v>
      </c>
      <c r="AA8" s="10">
        <v>21.542161425389359</v>
      </c>
      <c r="AB8" s="10">
        <v>9.4783347540559628</v>
      </c>
      <c r="AC8" s="10">
        <v>19.753383212980161</v>
      </c>
      <c r="AD8" s="10">
        <v>24.233615237925001</v>
      </c>
      <c r="AE8" s="10">
        <v>23.358440736243079</v>
      </c>
      <c r="AF8" s="10">
        <v>22.155496412197849</v>
      </c>
      <c r="AG8" s="10">
        <v>25.50178545301749</v>
      </c>
      <c r="AH8" s="10">
        <v>18.97137439383766</v>
      </c>
      <c r="AI8" s="10">
        <v>24.529052213145789</v>
      </c>
      <c r="AJ8" s="10">
        <v>28.41538760912816</v>
      </c>
      <c r="AK8" s="10">
        <v>26.320799965940484</v>
      </c>
      <c r="AL8" s="10">
        <v>17.467512591281167</v>
      </c>
      <c r="AM8" s="10">
        <v>11.037015138347622</v>
      </c>
      <c r="AN8" s="10">
        <v>24.403625852322875</v>
      </c>
      <c r="AO8" s="10">
        <v>21.618545020384083</v>
      </c>
      <c r="AP8" s="10"/>
      <c r="AQ8" s="10">
        <f>AVERAGE(D8:AO8)</f>
        <v>22.106876711404251</v>
      </c>
      <c r="AR8" s="21">
        <f>STDEV(D8:AO8)/AQ8</f>
        <v>0.26167455588181687</v>
      </c>
    </row>
    <row r="9" spans="1:47" ht="19.5" customHeight="1" x14ac:dyDescent="0.2">
      <c r="A9" s="8" t="s">
        <v>12</v>
      </c>
      <c r="C9" s="8" t="s">
        <v>13</v>
      </c>
      <c r="D9" s="10">
        <v>4.5131909921949098E-2</v>
      </c>
      <c r="E9" s="10">
        <v>2.3644252722152701</v>
      </c>
      <c r="F9" s="10">
        <v>2.1159193025595413</v>
      </c>
      <c r="G9" s="10">
        <v>0.57767889485754609</v>
      </c>
      <c r="H9" s="20">
        <v>1.6324095938299858E-2</v>
      </c>
      <c r="I9" s="20">
        <v>0</v>
      </c>
      <c r="J9" s="20">
        <v>0</v>
      </c>
      <c r="K9" s="20">
        <v>0</v>
      </c>
      <c r="L9" s="10">
        <v>3.5919590063532687</v>
      </c>
      <c r="M9" s="10">
        <v>0.89587016598296554</v>
      </c>
      <c r="N9" s="10">
        <v>3.462659978791109</v>
      </c>
      <c r="O9" s="10">
        <v>1.8662340315134611</v>
      </c>
      <c r="P9" s="10">
        <v>1.9230986013853373</v>
      </c>
      <c r="Q9" s="10">
        <v>2.0960272365314863</v>
      </c>
      <c r="R9" s="10">
        <v>0.24175591526869367</v>
      </c>
      <c r="S9" s="10">
        <v>1.7509741493839073</v>
      </c>
      <c r="T9" s="10">
        <v>0.18711014320075639</v>
      </c>
      <c r="U9" s="10">
        <v>0.14071154528499336</v>
      </c>
      <c r="V9" s="10">
        <v>3.2474677153340856</v>
      </c>
      <c r="W9" s="10">
        <v>0.47605682236503838</v>
      </c>
      <c r="X9" s="10">
        <v>8.2589535940501779E-2</v>
      </c>
      <c r="Y9" s="10">
        <v>0.63055998946889136</v>
      </c>
      <c r="Z9" s="10">
        <v>0.27767984925527606</v>
      </c>
      <c r="AA9" s="10">
        <v>2.0578884356134028</v>
      </c>
      <c r="AB9" s="10">
        <v>0.26062275063685131</v>
      </c>
      <c r="AC9" s="10">
        <v>1.424653141158656</v>
      </c>
      <c r="AD9" s="10">
        <v>1.3403993689382658</v>
      </c>
      <c r="AE9" s="10">
        <v>2.177170737913193</v>
      </c>
      <c r="AF9" s="10">
        <v>2.1705782016503363</v>
      </c>
      <c r="AG9" s="10">
        <v>1.463469179592211</v>
      </c>
      <c r="AH9" s="10">
        <v>0</v>
      </c>
      <c r="AI9" s="10">
        <v>0.39098357280788831</v>
      </c>
      <c r="AJ9" s="10">
        <v>1.0086574059834525</v>
      </c>
      <c r="AK9" s="10">
        <v>2.4458435475551328</v>
      </c>
      <c r="AL9" s="10">
        <v>2.345862208343978</v>
      </c>
      <c r="AM9" s="10">
        <v>0</v>
      </c>
      <c r="AN9" s="10">
        <v>0.31688866427710843</v>
      </c>
      <c r="AO9" s="10">
        <v>0.51309739073017901</v>
      </c>
      <c r="AP9" s="22"/>
      <c r="AQ9" s="10">
        <f>AVERAGE(D9:AO9)</f>
        <v>1.1554302307040276</v>
      </c>
      <c r="AR9" s="10"/>
    </row>
    <row r="10" spans="1:47" ht="19.5" customHeight="1" x14ac:dyDescent="0.2">
      <c r="B10" s="8">
        <v>2</v>
      </c>
      <c r="C10" s="8" t="s">
        <v>14</v>
      </c>
      <c r="D10" s="10">
        <v>18.01538325577814</v>
      </c>
      <c r="E10" s="10">
        <v>29.626929093049988</v>
      </c>
      <c r="F10" s="10">
        <v>26.986283682462958</v>
      </c>
      <c r="G10" s="10">
        <v>21.280478123957934</v>
      </c>
      <c r="H10" s="20">
        <v>19.568878588603319</v>
      </c>
      <c r="I10" s="20">
        <v>15.728172407817487</v>
      </c>
      <c r="J10" s="20">
        <v>12.701050750384898</v>
      </c>
      <c r="K10" s="20">
        <v>22.207829594845062</v>
      </c>
      <c r="L10" s="10">
        <v>24.498929368515217</v>
      </c>
      <c r="M10" s="10">
        <v>18.141545297418947</v>
      </c>
      <c r="N10" s="10">
        <v>27.556357061455866</v>
      </c>
      <c r="O10" s="10">
        <v>30.852136338694319</v>
      </c>
      <c r="P10" s="10">
        <v>26.943586454550069</v>
      </c>
      <c r="Q10" s="10">
        <v>24.274427997108688</v>
      </c>
      <c r="R10" s="10">
        <v>18.161075017828654</v>
      </c>
      <c r="S10" s="10">
        <v>20.945398016417947</v>
      </c>
      <c r="T10" s="10">
        <v>13.378883988589966</v>
      </c>
      <c r="U10" s="10">
        <v>17.629801696807498</v>
      </c>
      <c r="V10" s="10">
        <v>26.586908659345728</v>
      </c>
      <c r="W10" s="10">
        <v>24.971510040105475</v>
      </c>
      <c r="X10" s="10">
        <v>15.101280175115322</v>
      </c>
      <c r="Y10" s="10">
        <v>21.107850150329089</v>
      </c>
      <c r="Z10" s="10">
        <v>19.019855096429616</v>
      </c>
      <c r="AA10" s="10">
        <v>19.48427298977596</v>
      </c>
      <c r="AB10" s="10">
        <v>9.2177120034191127</v>
      </c>
      <c r="AC10" s="10">
        <v>18.328730071821507</v>
      </c>
      <c r="AD10" s="10">
        <v>22.893215868986733</v>
      </c>
      <c r="AE10" s="10">
        <v>21.181269998329885</v>
      </c>
      <c r="AF10" s="10">
        <v>19.984918210547512</v>
      </c>
      <c r="AG10" s="10">
        <v>24.038316273425281</v>
      </c>
      <c r="AH10" s="10">
        <v>18.97137439383766</v>
      </c>
      <c r="AI10" s="10">
        <v>24.138068640337902</v>
      </c>
      <c r="AJ10" s="10">
        <v>27.406730203144708</v>
      </c>
      <c r="AK10" s="10">
        <v>23.874956418385352</v>
      </c>
      <c r="AL10" s="10">
        <v>15.12165038293719</v>
      </c>
      <c r="AM10" s="10">
        <v>11.037015138347622</v>
      </c>
      <c r="AN10" s="10">
        <v>24.086737188045767</v>
      </c>
      <c r="AO10" s="10">
        <v>21.105447629653906</v>
      </c>
      <c r="AP10" s="22"/>
      <c r="AQ10" s="10">
        <f t="shared" ref="AQ10:AQ28" si="0">AVERAGE(D10:AO10)</f>
        <v>20.95144648070022</v>
      </c>
      <c r="AR10" s="10"/>
    </row>
    <row r="11" spans="1:47" ht="19.5" customHeight="1" x14ac:dyDescent="0.2">
      <c r="A11" s="8" t="s">
        <v>12</v>
      </c>
      <c r="C11" s="8" t="s">
        <v>15</v>
      </c>
      <c r="D11" s="10">
        <v>0.52887717522689792</v>
      </c>
      <c r="E11" s="10">
        <v>2.853790962464259</v>
      </c>
      <c r="F11" s="10">
        <v>2.2946724646246865</v>
      </c>
      <c r="G11" s="10">
        <v>1.001604125689177</v>
      </c>
      <c r="H11" s="20">
        <v>1.9630122791103366</v>
      </c>
      <c r="I11" s="20">
        <v>0.66977508242052697</v>
      </c>
      <c r="J11" s="20">
        <v>0.69048122034899717</v>
      </c>
      <c r="K11" s="20">
        <v>2.2202107941377585</v>
      </c>
      <c r="L11" s="10">
        <v>2.1916540153039854</v>
      </c>
      <c r="M11" s="10">
        <v>2.2364766595372525</v>
      </c>
      <c r="N11" s="10">
        <v>2.9253960656169342</v>
      </c>
      <c r="O11" s="10">
        <v>2.928012350772768</v>
      </c>
      <c r="P11" s="10">
        <v>1.8234711263487962</v>
      </c>
      <c r="Q11" s="10">
        <v>2.7291666493678846</v>
      </c>
      <c r="R11" s="10">
        <v>2.5467440348905819</v>
      </c>
      <c r="S11" s="10">
        <v>1.3932015779465348</v>
      </c>
      <c r="T11" s="10">
        <v>1.153033784579685</v>
      </c>
      <c r="U11" s="10">
        <v>1.533742724809944</v>
      </c>
      <c r="V11" s="10">
        <v>2.4916489321230557</v>
      </c>
      <c r="W11" s="10">
        <v>1.0676512250274077</v>
      </c>
      <c r="X11" s="10">
        <v>0.67857674434682735</v>
      </c>
      <c r="Y11" s="10">
        <v>2.4351969683015207</v>
      </c>
      <c r="Z11" s="10">
        <v>2.0776000541223385</v>
      </c>
      <c r="AA11" s="10">
        <v>2.597254482533784</v>
      </c>
      <c r="AB11" s="10">
        <v>0.39418229907579883</v>
      </c>
      <c r="AC11" s="10">
        <v>1.7179759391455249</v>
      </c>
      <c r="AD11" s="10">
        <v>1.5275595458998794</v>
      </c>
      <c r="AE11" s="10">
        <v>2.0817699690079721</v>
      </c>
      <c r="AF11" s="10">
        <v>2.6655876936046163</v>
      </c>
      <c r="AG11" s="10">
        <v>2.6434239754595699</v>
      </c>
      <c r="AH11" s="10">
        <v>1.7564108290821889</v>
      </c>
      <c r="AI11" s="10">
        <v>2.926577608692817</v>
      </c>
      <c r="AJ11" s="10">
        <v>2.37440671562522</v>
      </c>
      <c r="AK11" s="10">
        <v>1.8458381479390589</v>
      </c>
      <c r="AL11" s="10">
        <v>0.79468302093775189</v>
      </c>
      <c r="AM11" s="10">
        <v>0.92204760394671115</v>
      </c>
      <c r="AN11" s="10">
        <v>1.4090628487815846</v>
      </c>
      <c r="AO11" s="10">
        <v>0.36691805242921494</v>
      </c>
      <c r="AP11" s="22"/>
      <c r="AQ11" s="10">
        <f t="shared" si="0"/>
        <v>1.801518309191575</v>
      </c>
      <c r="AR11" s="10"/>
    </row>
    <row r="12" spans="1:47" ht="19.5" customHeight="1" x14ac:dyDescent="0.2">
      <c r="B12" s="8">
        <v>3</v>
      </c>
      <c r="C12" s="8" t="s">
        <v>16</v>
      </c>
      <c r="D12" s="10">
        <v>17.486506080551241</v>
      </c>
      <c r="E12" s="10">
        <v>26.773138130585732</v>
      </c>
      <c r="F12" s="10">
        <v>24.691611217838275</v>
      </c>
      <c r="G12" s="10">
        <v>20.278873998268761</v>
      </c>
      <c r="H12" s="20">
        <v>17.605866309492985</v>
      </c>
      <c r="I12" s="20">
        <v>15.058397325396959</v>
      </c>
      <c r="J12" s="20">
        <v>12.010569530035903</v>
      </c>
      <c r="K12" s="20">
        <v>19.987618800707306</v>
      </c>
      <c r="L12" s="10">
        <v>22.307275353211224</v>
      </c>
      <c r="M12" s="10">
        <v>15.905068637881694</v>
      </c>
      <c r="N12" s="10">
        <v>24.630960995838933</v>
      </c>
      <c r="O12" s="10">
        <v>27.924123987921558</v>
      </c>
      <c r="P12" s="10">
        <v>25.120115328201269</v>
      </c>
      <c r="Q12" s="10">
        <v>21.545261347740801</v>
      </c>
      <c r="R12" s="10">
        <v>15.614330982938071</v>
      </c>
      <c r="S12" s="10">
        <v>19.552196438471412</v>
      </c>
      <c r="T12" s="10">
        <v>12.22585020401028</v>
      </c>
      <c r="U12" s="10">
        <v>16.096058971997554</v>
      </c>
      <c r="V12" s="10">
        <v>24.095259727222672</v>
      </c>
      <c r="W12" s="10">
        <v>23.903858815078067</v>
      </c>
      <c r="X12" s="10">
        <v>14.422703430768497</v>
      </c>
      <c r="Y12" s="10">
        <v>18.672653182027567</v>
      </c>
      <c r="Z12" s="10">
        <v>16.942255042307277</v>
      </c>
      <c r="AA12" s="10">
        <v>16.887018507242175</v>
      </c>
      <c r="AB12" s="10">
        <v>8.8235297043433114</v>
      </c>
      <c r="AC12" s="10">
        <v>16.610754132675982</v>
      </c>
      <c r="AD12" s="10">
        <v>21.365656323086856</v>
      </c>
      <c r="AE12" s="10">
        <v>19.099500029321913</v>
      </c>
      <c r="AF12" s="10">
        <v>17.319330516942895</v>
      </c>
      <c r="AG12" s="10">
        <v>21.394892297965708</v>
      </c>
      <c r="AH12" s="10">
        <v>17.214963564755472</v>
      </c>
      <c r="AI12" s="10">
        <v>21.211491031645082</v>
      </c>
      <c r="AJ12" s="10">
        <v>25.032323487519488</v>
      </c>
      <c r="AK12" s="10">
        <v>22.02911827044629</v>
      </c>
      <c r="AL12" s="10">
        <v>14.326967361999438</v>
      </c>
      <c r="AM12" s="10">
        <v>10.114967534400913</v>
      </c>
      <c r="AN12" s="10">
        <v>22.677674339264183</v>
      </c>
      <c r="AO12" s="10">
        <v>20.738529577224693</v>
      </c>
      <c r="AP12" s="22"/>
      <c r="AQ12" s="10">
        <f t="shared" si="0"/>
        <v>19.149928171508641</v>
      </c>
      <c r="AR12" s="10"/>
    </row>
    <row r="13" spans="1:47" ht="19.5" customHeight="1" x14ac:dyDescent="0.2">
      <c r="A13" s="8" t="s">
        <v>17</v>
      </c>
      <c r="B13" s="8" t="s">
        <v>18</v>
      </c>
      <c r="C13" s="8" t="s">
        <v>19</v>
      </c>
      <c r="D13" s="10">
        <v>0.46275084957661539</v>
      </c>
      <c r="E13" s="10">
        <v>0.8790541949933327</v>
      </c>
      <c r="F13" s="10">
        <v>0.43626458233535537</v>
      </c>
      <c r="G13" s="10">
        <v>0.43011549440415686</v>
      </c>
      <c r="H13" s="20">
        <v>1.1148263111811586E-2</v>
      </c>
      <c r="I13" s="20">
        <v>0</v>
      </c>
      <c r="J13" s="20">
        <v>4.6897120827847485E-2</v>
      </c>
      <c r="K13" s="20">
        <v>4.6018969260008258E-2</v>
      </c>
      <c r="L13" s="10">
        <v>0</v>
      </c>
      <c r="M13" s="10">
        <v>0.1418067300033316</v>
      </c>
      <c r="N13" s="10">
        <v>0</v>
      </c>
      <c r="O13" s="10">
        <v>0.76153216000379809</v>
      </c>
      <c r="P13" s="10">
        <v>0.92262665716477255</v>
      </c>
      <c r="Q13" s="10">
        <v>0</v>
      </c>
      <c r="R13" s="10">
        <v>0.80190581252913906</v>
      </c>
      <c r="S13" s="10">
        <v>0</v>
      </c>
      <c r="T13" s="10">
        <v>0.11272959656299036</v>
      </c>
      <c r="U13" s="10">
        <v>0.44746591895781967</v>
      </c>
      <c r="V13" s="10">
        <v>0.70319324136370442</v>
      </c>
      <c r="W13" s="10">
        <v>0.21646736711598227</v>
      </c>
      <c r="X13" s="10">
        <v>0.94839253149842195</v>
      </c>
      <c r="Y13" s="10">
        <v>0.17678226887159174</v>
      </c>
      <c r="Z13" s="10">
        <v>0.14304778317132519</v>
      </c>
      <c r="AA13" s="10">
        <v>0</v>
      </c>
      <c r="AB13" s="10">
        <v>0.1086622844342075</v>
      </c>
      <c r="AC13" s="10">
        <v>0.82564073804049132</v>
      </c>
      <c r="AD13" s="10">
        <v>1.1154427471123975E-3</v>
      </c>
      <c r="AE13" s="10">
        <v>7.2387834125937717E-2</v>
      </c>
      <c r="AF13" s="10">
        <v>0.3643310931656295</v>
      </c>
      <c r="AG13" s="10">
        <v>1.3686307657526087</v>
      </c>
      <c r="AH13" s="10">
        <v>0.35364218669193564</v>
      </c>
      <c r="AI13" s="10">
        <v>6.5356152780079663E-3</v>
      </c>
      <c r="AJ13" s="10">
        <v>0.41508765056974078</v>
      </c>
      <c r="AK13" s="10">
        <v>0</v>
      </c>
      <c r="AL13" s="10">
        <v>0.49525745022392514</v>
      </c>
      <c r="AM13" s="10">
        <v>0.85833491130686246</v>
      </c>
      <c r="AN13" s="10">
        <v>4.2778308041166307E-2</v>
      </c>
      <c r="AO13" s="10">
        <v>0.66537073328330132</v>
      </c>
      <c r="AP13" s="22"/>
      <c r="AQ13" s="10">
        <f t="shared" si="0"/>
        <v>0.34910459356349816</v>
      </c>
      <c r="AR13" s="10"/>
    </row>
    <row r="14" spans="1:47" ht="19.5" customHeight="1" x14ac:dyDescent="0.2">
      <c r="A14" s="8" t="s">
        <v>12</v>
      </c>
      <c r="C14" s="8" t="s">
        <v>20</v>
      </c>
      <c r="D14" s="10">
        <v>3.3255953997571738E-2</v>
      </c>
      <c r="E14" s="10">
        <v>0.13985371207246849</v>
      </c>
      <c r="F14" s="10">
        <v>6.3320966292964909E-2</v>
      </c>
      <c r="G14" s="10">
        <v>3.9016388756824373E-2</v>
      </c>
      <c r="H14" s="20">
        <v>1.7622080510162426E-3</v>
      </c>
      <c r="I14" s="20">
        <v>0</v>
      </c>
      <c r="J14" s="20">
        <v>5.0794549445679037E-3</v>
      </c>
      <c r="K14" s="20">
        <v>7.9415923927860493E-3</v>
      </c>
      <c r="L14" s="10">
        <v>0</v>
      </c>
      <c r="M14" s="10">
        <v>2.9409271311854297E-2</v>
      </c>
      <c r="N14" s="10">
        <v>0</v>
      </c>
      <c r="O14" s="10">
        <v>0.12253086636803594</v>
      </c>
      <c r="P14" s="10">
        <v>0.12643930186828212</v>
      </c>
      <c r="Q14" s="10">
        <v>0</v>
      </c>
      <c r="R14" s="10">
        <v>0.19275472682598521</v>
      </c>
      <c r="S14" s="10">
        <v>0</v>
      </c>
      <c r="T14" s="10">
        <v>1.9262827260756767E-2</v>
      </c>
      <c r="U14" s="10">
        <v>7.2843084855798837E-2</v>
      </c>
      <c r="V14" s="10">
        <v>9.4520220753839618E-2</v>
      </c>
      <c r="W14" s="10">
        <v>2.0003290829122791E-2</v>
      </c>
      <c r="X14" s="10">
        <v>9.26147451265837E-2</v>
      </c>
      <c r="Y14" s="10">
        <v>3.4551760483576145E-2</v>
      </c>
      <c r="Z14" s="10">
        <v>2.5596056828651615E-2</v>
      </c>
      <c r="AA14" s="10">
        <v>0</v>
      </c>
      <c r="AB14" s="10">
        <v>8.757419516864642E-3</v>
      </c>
      <c r="AC14" s="10">
        <v>0.13445884999603586</v>
      </c>
      <c r="AD14" s="10">
        <v>1.7334929270472138E-4</v>
      </c>
      <c r="AE14" s="10">
        <v>1.5115516300980429E-2</v>
      </c>
      <c r="AF14" s="10">
        <v>6.8788311297364901E-2</v>
      </c>
      <c r="AG14" s="10">
        <v>0.22380615052587571</v>
      </c>
      <c r="AH14" s="10">
        <v>5.4523409051813111E-2</v>
      </c>
      <c r="AI14" s="10">
        <v>1.2275420596114053E-3</v>
      </c>
      <c r="AJ14" s="10">
        <v>5.5779340132356914E-2</v>
      </c>
      <c r="AK14" s="10">
        <v>0</v>
      </c>
      <c r="AL14" s="10">
        <v>3.9810216174929088E-2</v>
      </c>
      <c r="AM14" s="10">
        <v>0.11415707954478656</v>
      </c>
      <c r="AN14" s="10">
        <v>5.370920993570001E-3</v>
      </c>
      <c r="AO14" s="10">
        <v>2.5802990412316495E-2</v>
      </c>
      <c r="AP14" s="22"/>
      <c r="AQ14" s="10">
        <f t="shared" si="0"/>
        <v>4.9171776955786763E-2</v>
      </c>
      <c r="AR14" s="10"/>
    </row>
    <row r="15" spans="1:47" ht="19.5" customHeight="1" x14ac:dyDescent="0.2">
      <c r="B15" s="8">
        <v>4</v>
      </c>
      <c r="C15" s="8" t="s">
        <v>21</v>
      </c>
      <c r="D15" s="10">
        <v>0.42949489557904363</v>
      </c>
      <c r="E15" s="10">
        <v>0.73920048292086415</v>
      </c>
      <c r="F15" s="10">
        <v>0.37294361604239046</v>
      </c>
      <c r="G15" s="10">
        <v>0.39109910564733252</v>
      </c>
      <c r="H15" s="20">
        <v>9.3860550607953452E-3</v>
      </c>
      <c r="I15" s="20">
        <v>0</v>
      </c>
      <c r="J15" s="20">
        <v>4.1817665883279578E-2</v>
      </c>
      <c r="K15" s="20">
        <v>3.8077376867222214E-2</v>
      </c>
      <c r="L15" s="10">
        <v>0</v>
      </c>
      <c r="M15" s="10">
        <v>0.11239745869147731</v>
      </c>
      <c r="N15" s="10">
        <v>0</v>
      </c>
      <c r="O15" s="10">
        <v>0.63900129363576208</v>
      </c>
      <c r="P15" s="10">
        <v>0.79618735529649043</v>
      </c>
      <c r="Q15" s="10">
        <v>0</v>
      </c>
      <c r="R15" s="10">
        <v>0.60915108570315391</v>
      </c>
      <c r="S15" s="10">
        <v>0</v>
      </c>
      <c r="T15" s="10">
        <v>9.3466769302233577E-2</v>
      </c>
      <c r="U15" s="10">
        <v>0.37462283410202085</v>
      </c>
      <c r="V15" s="10">
        <v>0.60867302060986483</v>
      </c>
      <c r="W15" s="10">
        <v>0.19646407628685947</v>
      </c>
      <c r="X15" s="10">
        <v>0.85577778637183821</v>
      </c>
      <c r="Y15" s="10">
        <v>0.1422305083880156</v>
      </c>
      <c r="Z15" s="10">
        <v>0.11745172634267359</v>
      </c>
      <c r="AA15" s="10">
        <v>0</v>
      </c>
      <c r="AB15" s="10">
        <v>9.990486491734285E-2</v>
      </c>
      <c r="AC15" s="10">
        <v>0.69118188804445546</v>
      </c>
      <c r="AD15" s="10">
        <v>9.4209345440767617E-4</v>
      </c>
      <c r="AE15" s="10">
        <v>5.7272317824957286E-2</v>
      </c>
      <c r="AF15" s="10">
        <v>0.2955427818682646</v>
      </c>
      <c r="AG15" s="10">
        <v>1.1448246152267332</v>
      </c>
      <c r="AH15" s="10">
        <v>0.29911877764012251</v>
      </c>
      <c r="AI15" s="10">
        <v>5.3080732183965603E-3</v>
      </c>
      <c r="AJ15" s="10">
        <v>0.35930831043738387</v>
      </c>
      <c r="AK15" s="10">
        <v>0</v>
      </c>
      <c r="AL15" s="10">
        <v>0.45544723404899606</v>
      </c>
      <c r="AM15" s="10">
        <v>0.74417783176207597</v>
      </c>
      <c r="AN15" s="10">
        <v>3.7407387047596309E-2</v>
      </c>
      <c r="AO15" s="10">
        <v>0.63956774287098483</v>
      </c>
      <c r="AP15" s="22"/>
      <c r="AQ15" s="10">
        <f t="shared" si="0"/>
        <v>0.29993281660771148</v>
      </c>
      <c r="AR15" s="10"/>
    </row>
    <row r="16" spans="1:47" ht="19.5" customHeight="1" x14ac:dyDescent="0.2">
      <c r="A16" s="8" t="s">
        <v>17</v>
      </c>
      <c r="B16" s="8" t="s">
        <v>22</v>
      </c>
      <c r="C16" s="8" t="s">
        <v>23</v>
      </c>
      <c r="D16" s="10">
        <v>0.25972678970401858</v>
      </c>
      <c r="E16" s="10">
        <v>0</v>
      </c>
      <c r="F16" s="10">
        <v>0</v>
      </c>
      <c r="G16" s="10">
        <v>0.33633526547619808</v>
      </c>
      <c r="H16" s="20">
        <v>0.33753227258575419</v>
      </c>
      <c r="I16" s="20">
        <v>0</v>
      </c>
      <c r="J16" s="20">
        <v>0</v>
      </c>
      <c r="K16" s="20">
        <v>2.9901960000031709E-2</v>
      </c>
      <c r="L16" s="10">
        <v>0</v>
      </c>
      <c r="M16" s="10">
        <v>6.6715794131784342E-2</v>
      </c>
      <c r="N16" s="10">
        <v>0</v>
      </c>
      <c r="O16" s="10">
        <v>2.7909547389673862E-4</v>
      </c>
      <c r="P16" s="10">
        <v>1.2902357158788618</v>
      </c>
      <c r="Q16" s="10">
        <v>0</v>
      </c>
      <c r="R16" s="10">
        <v>0.44997473405054772</v>
      </c>
      <c r="S16" s="10">
        <v>0</v>
      </c>
      <c r="T16" s="10">
        <v>0.13425596304727389</v>
      </c>
      <c r="U16" s="10">
        <v>3.4565485312752928E-2</v>
      </c>
      <c r="V16" s="10">
        <v>2.4411604986769659E-2</v>
      </c>
      <c r="W16" s="10">
        <v>2.2837307230736129E-2</v>
      </c>
      <c r="X16" s="10">
        <v>0</v>
      </c>
      <c r="Y16" s="10">
        <v>0</v>
      </c>
      <c r="Z16" s="10">
        <v>2.4211506413005783E-2</v>
      </c>
      <c r="AA16" s="10">
        <v>0</v>
      </c>
      <c r="AB16" s="10">
        <v>9.1187596667807111E-2</v>
      </c>
      <c r="AC16" s="10">
        <v>8.2328528966406828E-2</v>
      </c>
      <c r="AD16" s="10">
        <v>8.7841116335101305E-2</v>
      </c>
      <c r="AE16" s="10">
        <v>0</v>
      </c>
      <c r="AF16" s="10">
        <v>0</v>
      </c>
      <c r="AG16" s="10">
        <v>7.8524208632448026E-3</v>
      </c>
      <c r="AH16" s="10">
        <v>8.5514283619346765E-2</v>
      </c>
      <c r="AI16" s="10">
        <v>9.9764244979003963E-2</v>
      </c>
      <c r="AJ16" s="10">
        <v>0</v>
      </c>
      <c r="AK16" s="10">
        <v>0</v>
      </c>
      <c r="AL16" s="10">
        <v>3.6909430572243745E-2</v>
      </c>
      <c r="AM16" s="10">
        <v>3.004351348140651E-3</v>
      </c>
      <c r="AN16" s="10">
        <v>9.6135112678452136E-2</v>
      </c>
      <c r="AO16" s="10">
        <v>1.8526672855470032</v>
      </c>
      <c r="AP16" s="22"/>
      <c r="AQ16" s="10">
        <f t="shared" si="0"/>
        <v>0.14353125962811533</v>
      </c>
      <c r="AR16" s="10"/>
    </row>
    <row r="17" spans="1:44" ht="19.5" customHeight="1" x14ac:dyDescent="0.2">
      <c r="B17" s="8">
        <v>5</v>
      </c>
      <c r="C17" s="8" t="s">
        <v>24</v>
      </c>
      <c r="D17" s="10">
        <v>0.68922168528306227</v>
      </c>
      <c r="E17" s="10">
        <v>0.73920048292086415</v>
      </c>
      <c r="F17" s="10">
        <v>0.37294361604239046</v>
      </c>
      <c r="G17" s="10">
        <v>0.7274343711235306</v>
      </c>
      <c r="H17" s="20">
        <v>0.34691832764654951</v>
      </c>
      <c r="I17" s="20">
        <v>0</v>
      </c>
      <c r="J17" s="20">
        <v>4.1817665883279578E-2</v>
      </c>
      <c r="K17" s="20">
        <v>6.7979336867253909E-2</v>
      </c>
      <c r="L17" s="10">
        <v>0</v>
      </c>
      <c r="M17" s="10">
        <v>0.17911325282326165</v>
      </c>
      <c r="N17" s="10">
        <v>0</v>
      </c>
      <c r="O17" s="10">
        <v>0.6392803891096589</v>
      </c>
      <c r="P17" s="10">
        <v>2.0864230711753522</v>
      </c>
      <c r="Q17" s="10">
        <v>0</v>
      </c>
      <c r="R17" s="10">
        <v>1.0591258197537015</v>
      </c>
      <c r="S17" s="10">
        <v>0</v>
      </c>
      <c r="T17" s="10">
        <v>0.22772273234950746</v>
      </c>
      <c r="U17" s="10">
        <v>0.40918831941477379</v>
      </c>
      <c r="V17" s="10">
        <v>0.63308462559663436</v>
      </c>
      <c r="W17" s="10">
        <v>0.21930138351759559</v>
      </c>
      <c r="X17" s="10">
        <v>0.85577778637183821</v>
      </c>
      <c r="Y17" s="10">
        <v>0.1422305083880156</v>
      </c>
      <c r="Z17" s="10">
        <v>0.14166323275567938</v>
      </c>
      <c r="AA17" s="10">
        <v>0</v>
      </c>
      <c r="AB17" s="10">
        <v>0.19109246158514998</v>
      </c>
      <c r="AC17" s="10">
        <v>0.77351041701086221</v>
      </c>
      <c r="AD17" s="10">
        <v>8.8783209789508988E-2</v>
      </c>
      <c r="AE17" s="10">
        <v>5.7272317824957286E-2</v>
      </c>
      <c r="AF17" s="10">
        <v>0.2955427818682646</v>
      </c>
      <c r="AG17" s="10">
        <v>1.1526770360899778</v>
      </c>
      <c r="AH17" s="10">
        <v>0.38463306125946933</v>
      </c>
      <c r="AI17" s="10">
        <v>0.10507231819740052</v>
      </c>
      <c r="AJ17" s="10">
        <v>0.35930831043738387</v>
      </c>
      <c r="AK17" s="10">
        <v>0</v>
      </c>
      <c r="AL17" s="10">
        <v>0.49235666462123978</v>
      </c>
      <c r="AM17" s="10">
        <v>0.74718218311021667</v>
      </c>
      <c r="AN17" s="10">
        <v>0.13354249972604845</v>
      </c>
      <c r="AO17" s="10">
        <v>2.4922350284179879</v>
      </c>
      <c r="AP17" s="22"/>
      <c r="AQ17" s="10">
        <f t="shared" si="0"/>
        <v>0.4434640762358269</v>
      </c>
      <c r="AR17" s="10"/>
    </row>
    <row r="18" spans="1:44" ht="26.25" customHeight="1" x14ac:dyDescent="0.2">
      <c r="B18" s="8">
        <v>6</v>
      </c>
      <c r="C18" s="8" t="s">
        <v>25</v>
      </c>
      <c r="D18" s="10">
        <v>18.175727765834303</v>
      </c>
      <c r="E18" s="10">
        <v>27.5123386135066</v>
      </c>
      <c r="F18" s="10">
        <v>25.064554833880663</v>
      </c>
      <c r="G18" s="10">
        <v>21.00630836939229</v>
      </c>
      <c r="H18" s="20">
        <v>17.952784637139533</v>
      </c>
      <c r="I18" s="20">
        <v>15.058397325396959</v>
      </c>
      <c r="J18" s="20">
        <v>12.052387195919183</v>
      </c>
      <c r="K18" s="20">
        <v>20.05559813757456</v>
      </c>
      <c r="L18" s="10">
        <v>22.307275353211224</v>
      </c>
      <c r="M18" s="10">
        <v>16.084181890704954</v>
      </c>
      <c r="N18" s="10">
        <v>24.630960995838933</v>
      </c>
      <c r="O18" s="10">
        <v>28.563404377031215</v>
      </c>
      <c r="P18" s="10">
        <v>27.206538399376623</v>
      </c>
      <c r="Q18" s="10">
        <v>21.545261347740801</v>
      </c>
      <c r="R18" s="10">
        <v>16.673456802691774</v>
      </c>
      <c r="S18" s="10">
        <v>19.552196438471412</v>
      </c>
      <c r="T18" s="10">
        <v>12.453572936359787</v>
      </c>
      <c r="U18" s="10">
        <v>16.505247291412328</v>
      </c>
      <c r="V18" s="10">
        <v>24.728344352819306</v>
      </c>
      <c r="W18" s="10">
        <v>24.123160198595663</v>
      </c>
      <c r="X18" s="10">
        <v>15.278481217140333</v>
      </c>
      <c r="Y18" s="10">
        <v>18.814883690415581</v>
      </c>
      <c r="Z18" s="10">
        <v>17.083918275062956</v>
      </c>
      <c r="AA18" s="10">
        <v>16.887018507242175</v>
      </c>
      <c r="AB18" s="10">
        <v>9.0146221659284631</v>
      </c>
      <c r="AC18" s="10">
        <v>17.384264549686847</v>
      </c>
      <c r="AD18" s="10">
        <v>21.454439532876364</v>
      </c>
      <c r="AE18" s="10">
        <v>19.15677234714687</v>
      </c>
      <c r="AF18" s="10">
        <v>17.614873298811162</v>
      </c>
      <c r="AG18" s="10">
        <v>22.547569334055687</v>
      </c>
      <c r="AH18" s="10">
        <v>17.599596626014939</v>
      </c>
      <c r="AI18" s="10">
        <v>21.316563349842482</v>
      </c>
      <c r="AJ18" s="10">
        <v>25.391631797956869</v>
      </c>
      <c r="AK18" s="10">
        <v>22.02911827044629</v>
      </c>
      <c r="AL18" s="10">
        <v>14.819324026620679</v>
      </c>
      <c r="AM18" s="10">
        <v>10.862149717511128</v>
      </c>
      <c r="AN18" s="10">
        <v>22.81121683899023</v>
      </c>
      <c r="AO18" s="10">
        <v>23.23076460564268</v>
      </c>
      <c r="AP18" s="22"/>
      <c r="AQ18" s="10">
        <f>AVERAGE(D18:AO18)</f>
        <v>19.593392247744465</v>
      </c>
      <c r="AR18" s="21">
        <f>STDEV(D18:AO18)/AQ18</f>
        <v>0.23957051623155926</v>
      </c>
    </row>
    <row r="19" spans="1:44" ht="26.25" customHeight="1" x14ac:dyDescent="0.2">
      <c r="B19" s="8">
        <v>7</v>
      </c>
      <c r="C19" s="8" t="s">
        <v>26</v>
      </c>
      <c r="D19" s="10">
        <v>4.0978458534360866</v>
      </c>
      <c r="E19" s="10">
        <v>0.79349701209208334</v>
      </c>
      <c r="F19" s="10">
        <v>4.6832635341620688E-3</v>
      </c>
      <c r="G19" s="10">
        <v>0</v>
      </c>
      <c r="H19" s="20">
        <v>3.1524543453046867</v>
      </c>
      <c r="I19" s="20">
        <v>1.705077761716671</v>
      </c>
      <c r="J19" s="20">
        <v>0.45751086115303419</v>
      </c>
      <c r="K19" s="20">
        <v>0.46266836616197049</v>
      </c>
      <c r="L19" s="10">
        <v>1.9384702939443912</v>
      </c>
      <c r="M19" s="10">
        <v>0</v>
      </c>
      <c r="N19" s="10">
        <v>3.0844495184190641E-2</v>
      </c>
      <c r="O19" s="10">
        <v>0.77070935264482643</v>
      </c>
      <c r="P19" s="10">
        <v>2.4080636054791835</v>
      </c>
      <c r="Q19" s="10">
        <v>0.44335834752113901</v>
      </c>
      <c r="R19" s="10">
        <v>0</v>
      </c>
      <c r="S19" s="10">
        <v>7.6688131382675166</v>
      </c>
      <c r="T19" s="10">
        <v>0</v>
      </c>
      <c r="U19" s="10">
        <v>0.13060669179562784</v>
      </c>
      <c r="V19" s="10">
        <v>1.0188290152864514</v>
      </c>
      <c r="W19" s="10">
        <v>0.34627805688464763</v>
      </c>
      <c r="X19" s="10">
        <v>1.0709860522967842</v>
      </c>
      <c r="Y19" s="10">
        <v>0</v>
      </c>
      <c r="Z19" s="10">
        <v>0.28701670803894352</v>
      </c>
      <c r="AA19" s="10">
        <v>0.90453211860666116</v>
      </c>
      <c r="AB19" s="10">
        <v>0</v>
      </c>
      <c r="AC19" s="10">
        <v>6.5216869496943524</v>
      </c>
      <c r="AD19" s="10">
        <v>0</v>
      </c>
      <c r="AE19" s="10">
        <v>1.1027902332126602</v>
      </c>
      <c r="AF19" s="10">
        <v>2.2604130424817719E-2</v>
      </c>
      <c r="AG19" s="10">
        <v>0.2077940229049296</v>
      </c>
      <c r="AH19" s="10">
        <v>0.10801979897766194</v>
      </c>
      <c r="AI19" s="10">
        <v>0</v>
      </c>
      <c r="AJ19" s="10">
        <v>0</v>
      </c>
      <c r="AK19" s="10">
        <v>0.59809225314535963</v>
      </c>
      <c r="AL19" s="10">
        <v>11.239696998539198</v>
      </c>
      <c r="AM19" s="10">
        <v>0</v>
      </c>
      <c r="AN19" s="10">
        <v>0.55250476348417521</v>
      </c>
      <c r="AO19" s="10">
        <v>5.40926145633878</v>
      </c>
      <c r="AP19" s="22"/>
      <c r="AQ19" s="10">
        <f t="shared" si="0"/>
        <v>1.406702524896605</v>
      </c>
      <c r="AR19" s="10"/>
    </row>
    <row r="20" spans="1:44" ht="19.5" customHeight="1" x14ac:dyDescent="0.2">
      <c r="A20" s="8" t="s">
        <v>12</v>
      </c>
      <c r="C20" s="8" t="s">
        <v>27</v>
      </c>
      <c r="D20" s="10">
        <v>4.5952108557654837E-2</v>
      </c>
      <c r="E20" s="10">
        <v>0</v>
      </c>
      <c r="F20" s="10">
        <v>3.5000724874673717E-5</v>
      </c>
      <c r="G20" s="10">
        <v>0</v>
      </c>
      <c r="H20" s="20">
        <v>9.6973817620279752E-3</v>
      </c>
      <c r="I20" s="20">
        <v>0</v>
      </c>
      <c r="J20" s="20">
        <v>0</v>
      </c>
      <c r="K20" s="20">
        <v>0</v>
      </c>
      <c r="L20" s="10">
        <v>0.48142683285440308</v>
      </c>
      <c r="M20" s="10">
        <v>0</v>
      </c>
      <c r="N20" s="10">
        <v>0</v>
      </c>
      <c r="O20" s="10">
        <v>0</v>
      </c>
      <c r="P20" s="10">
        <v>0.53170484891132308</v>
      </c>
      <c r="Q20" s="10">
        <v>8.7833121613727101E-3</v>
      </c>
      <c r="R20" s="10">
        <v>0</v>
      </c>
      <c r="S20" s="10">
        <v>1.9312775418268782</v>
      </c>
      <c r="T20" s="10">
        <v>0</v>
      </c>
      <c r="U20" s="10">
        <v>9.3529592490291732E-3</v>
      </c>
      <c r="V20" s="10">
        <v>3.8379162147306398E-2</v>
      </c>
      <c r="W20" s="10">
        <v>1.6468637382100918E-2</v>
      </c>
      <c r="X20" s="10">
        <v>6.8129586131566999E-2</v>
      </c>
      <c r="Y20" s="10">
        <v>0</v>
      </c>
      <c r="Z20" s="10">
        <v>0</v>
      </c>
      <c r="AA20" s="10">
        <v>0.19586861455996055</v>
      </c>
      <c r="AB20" s="10">
        <v>0</v>
      </c>
      <c r="AC20" s="10">
        <v>0.26095133194997466</v>
      </c>
      <c r="AD20" s="10">
        <v>0</v>
      </c>
      <c r="AE20" s="10">
        <v>0.2668752364374638</v>
      </c>
      <c r="AF20" s="10">
        <v>0</v>
      </c>
      <c r="AG20" s="10">
        <v>1.1924661070696129E-2</v>
      </c>
      <c r="AH20" s="10">
        <v>0</v>
      </c>
      <c r="AI20" s="10">
        <v>0</v>
      </c>
      <c r="AJ20" s="10">
        <v>0</v>
      </c>
      <c r="AK20" s="10">
        <v>0.13882918822142626</v>
      </c>
      <c r="AL20" s="10">
        <v>1.4723569948610062</v>
      </c>
      <c r="AM20" s="10">
        <v>0</v>
      </c>
      <c r="AN20" s="10">
        <v>5.923041137239092E-2</v>
      </c>
      <c r="AO20" s="10">
        <v>1.3386024707450869E-2</v>
      </c>
      <c r="AP20" s="22"/>
      <c r="AQ20" s="10">
        <f t="shared" si="0"/>
        <v>0.14633236407602387</v>
      </c>
      <c r="AR20" s="10"/>
    </row>
    <row r="21" spans="1:44" ht="19.5" customHeight="1" x14ac:dyDescent="0.2">
      <c r="A21" s="8" t="s">
        <v>12</v>
      </c>
      <c r="C21" s="8" t="s">
        <v>20</v>
      </c>
      <c r="D21" s="10">
        <v>0.28356217492980368</v>
      </c>
      <c r="E21" s="10">
        <v>0.12624193512930337</v>
      </c>
      <c r="F21" s="10">
        <v>3.6917770105983993E-5</v>
      </c>
      <c r="G21" s="10">
        <v>0</v>
      </c>
      <c r="H21" s="20">
        <v>0.49677618549157826</v>
      </c>
      <c r="I21" s="20">
        <v>0.1019887092961952</v>
      </c>
      <c r="J21" s="20">
        <v>3.5169730046297407E-2</v>
      </c>
      <c r="K21" s="20">
        <v>7.9843673949641092E-2</v>
      </c>
      <c r="L21" s="10">
        <v>0.33222454449563343</v>
      </c>
      <c r="M21" s="10">
        <v>0</v>
      </c>
      <c r="N21" s="10">
        <v>0</v>
      </c>
      <c r="O21" s="10">
        <v>0</v>
      </c>
      <c r="P21" s="10">
        <v>0.1422687388378229</v>
      </c>
      <c r="Q21" s="10">
        <v>6.6436517004682671E-2</v>
      </c>
      <c r="R21" s="10">
        <v>0</v>
      </c>
      <c r="S21" s="10">
        <v>0.96183075866536472</v>
      </c>
      <c r="T21" s="10">
        <v>0</v>
      </c>
      <c r="U21" s="10">
        <v>1.9738924362207842E-2</v>
      </c>
      <c r="V21" s="10">
        <v>0.13178786584618182</v>
      </c>
      <c r="W21" s="10">
        <v>3.0476777367247292E-2</v>
      </c>
      <c r="X21" s="10">
        <v>8.1418441141568154E-2</v>
      </c>
      <c r="Y21" s="10">
        <v>0</v>
      </c>
      <c r="Z21" s="10">
        <v>5.1356936870098645E-2</v>
      </c>
      <c r="AA21" s="10">
        <v>0.15779792855066457</v>
      </c>
      <c r="AB21" s="10">
        <v>0</v>
      </c>
      <c r="AC21" s="10">
        <v>0.13757488315547939</v>
      </c>
      <c r="AD21" s="10">
        <v>0</v>
      </c>
      <c r="AE21" s="10">
        <v>0.17454986618341245</v>
      </c>
      <c r="AF21" s="10">
        <v>0</v>
      </c>
      <c r="AG21" s="10">
        <v>3.202965253668974E-2</v>
      </c>
      <c r="AH21" s="10">
        <v>0</v>
      </c>
      <c r="AI21" s="10">
        <v>0</v>
      </c>
      <c r="AJ21" s="10">
        <v>0</v>
      </c>
      <c r="AK21" s="10">
        <v>8.8135056001335144E-2</v>
      </c>
      <c r="AL21" s="10">
        <v>0.40165409141991115</v>
      </c>
      <c r="AM21" s="10">
        <v>0</v>
      </c>
      <c r="AN21" s="10">
        <v>6.1931798957483776E-2</v>
      </c>
      <c r="AO21" s="10">
        <v>4.0747704252093331E-3</v>
      </c>
      <c r="AP21" s="22"/>
      <c r="AQ21" s="10">
        <f t="shared" si="0"/>
        <v>0.10523439153773469</v>
      </c>
      <c r="AR21" s="10"/>
    </row>
    <row r="22" spans="1:44" ht="19.5" customHeight="1" x14ac:dyDescent="0.2">
      <c r="B22" s="8">
        <v>8</v>
      </c>
      <c r="C22" s="8" t="s">
        <v>28</v>
      </c>
      <c r="D22" s="10">
        <v>3.7683315699486282</v>
      </c>
      <c r="E22" s="10">
        <v>0.66725507696277997</v>
      </c>
      <c r="F22" s="10">
        <v>4.6113450391814118E-3</v>
      </c>
      <c r="G22" s="10">
        <v>0</v>
      </c>
      <c r="H22" s="20">
        <v>2.6459807780510802</v>
      </c>
      <c r="I22" s="20">
        <v>1.6030890524204759</v>
      </c>
      <c r="J22" s="20">
        <v>0.42234113110673677</v>
      </c>
      <c r="K22" s="20">
        <v>0.3828246922123294</v>
      </c>
      <c r="L22" s="10">
        <v>1.1248189165943545</v>
      </c>
      <c r="M22" s="10">
        <v>0</v>
      </c>
      <c r="N22" s="10">
        <v>3.0844495184190641E-2</v>
      </c>
      <c r="O22" s="10">
        <v>0.77070935264482643</v>
      </c>
      <c r="P22" s="10">
        <v>1.7340900177300378</v>
      </c>
      <c r="Q22" s="10">
        <v>0.36813851835508354</v>
      </c>
      <c r="R22" s="10">
        <v>0</v>
      </c>
      <c r="S22" s="10">
        <v>4.7757048377752724</v>
      </c>
      <c r="T22" s="10">
        <v>0</v>
      </c>
      <c r="U22" s="10">
        <v>0.10151480818439083</v>
      </c>
      <c r="V22" s="10">
        <v>0.84866198729296338</v>
      </c>
      <c r="W22" s="10">
        <v>0.29933264213529936</v>
      </c>
      <c r="X22" s="10">
        <v>0.92143802502364902</v>
      </c>
      <c r="Y22" s="10">
        <v>0</v>
      </c>
      <c r="Z22" s="10">
        <v>0.23565977116884484</v>
      </c>
      <c r="AA22" s="10">
        <v>0.55086557549603588</v>
      </c>
      <c r="AB22" s="10">
        <v>0</v>
      </c>
      <c r="AC22" s="10">
        <v>6.1231607345888985</v>
      </c>
      <c r="AD22" s="10">
        <v>0</v>
      </c>
      <c r="AE22" s="10">
        <v>0.66136513059178414</v>
      </c>
      <c r="AF22" s="10">
        <v>2.2604130424817719E-2</v>
      </c>
      <c r="AG22" s="10">
        <v>0.16383970929754374</v>
      </c>
      <c r="AH22" s="10">
        <v>0.10801979897766194</v>
      </c>
      <c r="AI22" s="10">
        <v>0</v>
      </c>
      <c r="AJ22" s="10">
        <v>0</v>
      </c>
      <c r="AK22" s="10">
        <v>0.37112800892259817</v>
      </c>
      <c r="AL22" s="10">
        <v>9.3656859122582823</v>
      </c>
      <c r="AM22" s="10">
        <v>0</v>
      </c>
      <c r="AN22" s="10">
        <v>0.43134255315430048</v>
      </c>
      <c r="AO22" s="10">
        <v>5.39180066120612</v>
      </c>
      <c r="AP22" s="22"/>
      <c r="AQ22" s="10">
        <f t="shared" si="0"/>
        <v>1.1551357692828463</v>
      </c>
      <c r="AR22" s="10"/>
    </row>
    <row r="23" spans="1:44" ht="24.75" customHeight="1" x14ac:dyDescent="0.2">
      <c r="B23" s="8">
        <v>9</v>
      </c>
      <c r="C23" s="19" t="s">
        <v>29</v>
      </c>
      <c r="D23" s="10">
        <v>21.944059335782928</v>
      </c>
      <c r="E23" s="10">
        <v>28.179593690469375</v>
      </c>
      <c r="F23" s="10">
        <v>25.069166178919851</v>
      </c>
      <c r="G23" s="10">
        <v>21.00630836939229</v>
      </c>
      <c r="H23" s="20">
        <v>20.598765415190616</v>
      </c>
      <c r="I23" s="20">
        <v>16.661486377817436</v>
      </c>
      <c r="J23" s="20">
        <v>12.474728327025918</v>
      </c>
      <c r="K23" s="20">
        <v>20.438422829786891</v>
      </c>
      <c r="L23" s="10">
        <v>23.432094269805582</v>
      </c>
      <c r="M23" s="10">
        <v>16.084181890704954</v>
      </c>
      <c r="N23" s="10">
        <v>24.661805491023124</v>
      </c>
      <c r="O23" s="10">
        <v>29.334113729676041</v>
      </c>
      <c r="P23" s="10">
        <v>28.940628417106655</v>
      </c>
      <c r="Q23" s="10">
        <v>21.913399866095887</v>
      </c>
      <c r="R23" s="10">
        <v>16.673456802691774</v>
      </c>
      <c r="S23" s="10">
        <v>24.327901276246681</v>
      </c>
      <c r="T23" s="10">
        <v>12.453572936359787</v>
      </c>
      <c r="U23" s="10">
        <v>16.606762099596718</v>
      </c>
      <c r="V23" s="10">
        <v>25.57700634011227</v>
      </c>
      <c r="W23" s="10">
        <v>24.42249284073096</v>
      </c>
      <c r="X23" s="10">
        <v>16.199919242163983</v>
      </c>
      <c r="Y23" s="10">
        <v>18.814883690415581</v>
      </c>
      <c r="Z23" s="10">
        <v>17.319578046231804</v>
      </c>
      <c r="AA23" s="10">
        <v>17.437884082738208</v>
      </c>
      <c r="AB23" s="10">
        <v>9.0146221659284631</v>
      </c>
      <c r="AC23" s="10">
        <v>23.507425284275744</v>
      </c>
      <c r="AD23" s="10">
        <v>21.454439532876364</v>
      </c>
      <c r="AE23" s="10">
        <v>19.818137477738652</v>
      </c>
      <c r="AF23" s="10">
        <v>17.637477429235982</v>
      </c>
      <c r="AG23" s="10">
        <v>22.711409043353232</v>
      </c>
      <c r="AH23" s="10">
        <v>17.707616424992597</v>
      </c>
      <c r="AI23" s="10">
        <v>21.316563349842482</v>
      </c>
      <c r="AJ23" s="10">
        <v>25.391631797956869</v>
      </c>
      <c r="AK23" s="10">
        <v>22.40024627936889</v>
      </c>
      <c r="AL23" s="10">
        <v>24.185009938878959</v>
      </c>
      <c r="AM23" s="10">
        <v>10.862149717511128</v>
      </c>
      <c r="AN23" s="10">
        <v>23.242559392144532</v>
      </c>
      <c r="AO23" s="10">
        <v>28.622565266848799</v>
      </c>
      <c r="AP23" s="22"/>
      <c r="AQ23" s="10">
        <f t="shared" si="0"/>
        <v>20.748528017027315</v>
      </c>
      <c r="AR23" s="21">
        <f>STDEV(D23:AO23)/AQ23</f>
        <v>0.24010269610756771</v>
      </c>
    </row>
    <row r="24" spans="1:44" ht="24.75" customHeight="1" x14ac:dyDescent="0.2">
      <c r="B24" s="8">
        <v>10</v>
      </c>
      <c r="C24" s="8" t="s">
        <v>30</v>
      </c>
      <c r="D24" s="10">
        <v>1.2173600357617216</v>
      </c>
      <c r="E24" s="10">
        <v>1.3599483668526962</v>
      </c>
      <c r="F24" s="10">
        <v>1.9317827226103466</v>
      </c>
      <c r="G24" s="10">
        <v>5.5629438424306912</v>
      </c>
      <c r="H24" s="20">
        <v>0.66602234370226521</v>
      </c>
      <c r="I24" s="20">
        <v>0.71736928512854736</v>
      </c>
      <c r="J24" s="20">
        <v>0.59579802518330383</v>
      </c>
      <c r="K24" s="20">
        <v>0.35319173128949999</v>
      </c>
      <c r="L24" s="10">
        <v>1.4880216683558523</v>
      </c>
      <c r="M24" s="10">
        <v>0.12906819123963958</v>
      </c>
      <c r="N24" s="10">
        <v>1.2454866258783426</v>
      </c>
      <c r="O24" s="10">
        <v>2.8481688326668335</v>
      </c>
      <c r="P24" s="10">
        <v>1.1951928050352785</v>
      </c>
      <c r="Q24" s="10">
        <v>0.56456647051380338</v>
      </c>
      <c r="R24" s="10">
        <v>0.29930674604990271</v>
      </c>
      <c r="S24" s="10">
        <v>0.16245995915606995</v>
      </c>
      <c r="T24" s="10">
        <v>1.5890020222006696</v>
      </c>
      <c r="U24" s="10">
        <v>2.3065936340066777</v>
      </c>
      <c r="V24" s="10">
        <v>1.0559523397300874</v>
      </c>
      <c r="W24" s="10">
        <v>2.7545743870718833</v>
      </c>
      <c r="X24" s="10">
        <v>2.4900452103171999</v>
      </c>
      <c r="Y24" s="10">
        <v>0.33426977602809949</v>
      </c>
      <c r="Z24" s="10">
        <v>0.37285606960747225</v>
      </c>
      <c r="AA24" s="10">
        <v>0.22281874482973255</v>
      </c>
      <c r="AB24" s="10">
        <v>0.49484673945588897</v>
      </c>
      <c r="AC24" s="10">
        <v>4.916033873590937</v>
      </c>
      <c r="AD24" s="10">
        <v>0.79678597064814205</v>
      </c>
      <c r="AE24" s="10">
        <v>1.1637658131804431</v>
      </c>
      <c r="AF24" s="10">
        <v>0.78349032394295293</v>
      </c>
      <c r="AG24" s="10">
        <v>2.1399429855678744</v>
      </c>
      <c r="AH24" s="10">
        <v>0.91843064906661653</v>
      </c>
      <c r="AI24" s="10">
        <v>1.271031081348688</v>
      </c>
      <c r="AJ24" s="10">
        <v>1.3184351941036394</v>
      </c>
      <c r="AK24" s="10">
        <v>2.2052754191514072</v>
      </c>
      <c r="AL24" s="10">
        <v>1.911616540651272</v>
      </c>
      <c r="AM24" s="10">
        <v>0.22470180434726886</v>
      </c>
      <c r="AN24" s="10">
        <v>3.5186865962080609</v>
      </c>
      <c r="AO24" s="10">
        <v>7.4144357475181097</v>
      </c>
      <c r="AP24" s="22"/>
      <c r="AQ24" s="10">
        <f t="shared" si="0"/>
        <v>1.5931652256428404</v>
      </c>
      <c r="AR24" s="10"/>
    </row>
    <row r="25" spans="1:44" ht="19.5" customHeight="1" x14ac:dyDescent="0.2">
      <c r="A25" s="8" t="s">
        <v>12</v>
      </c>
      <c r="C25" s="8" t="s">
        <v>13</v>
      </c>
      <c r="D25" s="10">
        <v>0</v>
      </c>
      <c r="E25" s="10">
        <v>9.6218203577180333E-2</v>
      </c>
      <c r="F25" s="10">
        <v>0.16789825802107311</v>
      </c>
      <c r="G25" s="10">
        <v>0.53123957775965602</v>
      </c>
      <c r="H25" s="20">
        <v>0</v>
      </c>
      <c r="I25" s="20">
        <v>0</v>
      </c>
      <c r="J25" s="20">
        <v>0</v>
      </c>
      <c r="K25" s="20">
        <v>0</v>
      </c>
      <c r="L25" s="10">
        <v>0.30771074001480209</v>
      </c>
      <c r="M25" s="10">
        <v>0</v>
      </c>
      <c r="N25" s="10">
        <v>0.15855559883400069</v>
      </c>
      <c r="O25" s="10">
        <v>0.10147941913944433</v>
      </c>
      <c r="P25" s="10">
        <v>0.21805264733525359</v>
      </c>
      <c r="Q25" s="10">
        <v>1.2573419363137255E-2</v>
      </c>
      <c r="R25" s="10">
        <v>0</v>
      </c>
      <c r="S25" s="10">
        <v>0</v>
      </c>
      <c r="T25" s="10">
        <v>5.0220829910817291E-2</v>
      </c>
      <c r="U25" s="10">
        <v>7.8015400765522491E-2</v>
      </c>
      <c r="V25" s="10">
        <v>0.10119952304765137</v>
      </c>
      <c r="W25" s="10">
        <v>6.8568488720820234E-2</v>
      </c>
      <c r="X25" s="10">
        <v>2.2226970271050691E-3</v>
      </c>
      <c r="Y25" s="10">
        <v>0</v>
      </c>
      <c r="Z25" s="10">
        <v>1.0621093682598179E-3</v>
      </c>
      <c r="AA25" s="10">
        <v>0</v>
      </c>
      <c r="AB25" s="10">
        <v>0</v>
      </c>
      <c r="AC25" s="10">
        <v>0.74556843699175579</v>
      </c>
      <c r="AD25" s="10">
        <v>0</v>
      </c>
      <c r="AE25" s="10">
        <v>0.20170884422395946</v>
      </c>
      <c r="AF25" s="10">
        <v>1.2713310449149695E-2</v>
      </c>
      <c r="AG25" s="10">
        <v>0.12280475856221125</v>
      </c>
      <c r="AH25" s="10">
        <v>0</v>
      </c>
      <c r="AI25" s="10">
        <v>0</v>
      </c>
      <c r="AJ25" s="10">
        <v>5.9920322078813468E-2</v>
      </c>
      <c r="AK25" s="10">
        <v>0.4368569454293838</v>
      </c>
      <c r="AL25" s="10">
        <v>0</v>
      </c>
      <c r="AM25" s="10">
        <v>0</v>
      </c>
      <c r="AN25" s="10">
        <v>0.31190230045257816</v>
      </c>
      <c r="AO25" s="10">
        <v>0.72253833934897427</v>
      </c>
      <c r="AP25" s="22"/>
      <c r="AQ25" s="10">
        <f t="shared" si="0"/>
        <v>0.11865868869530394</v>
      </c>
      <c r="AR25" s="10"/>
    </row>
    <row r="26" spans="1:44" ht="19.5" customHeight="1" x14ac:dyDescent="0.2">
      <c r="A26" s="8" t="s">
        <v>12</v>
      </c>
      <c r="C26" s="8" t="s">
        <v>20</v>
      </c>
      <c r="D26" s="10">
        <v>0</v>
      </c>
      <c r="E26" s="10">
        <v>8.428933980809053E-2</v>
      </c>
      <c r="F26" s="10">
        <v>0.17709431198958686</v>
      </c>
      <c r="G26" s="10">
        <v>0.31312431660700657</v>
      </c>
      <c r="H26" s="20">
        <v>0</v>
      </c>
      <c r="I26" s="20">
        <v>0</v>
      </c>
      <c r="J26" s="20">
        <v>2.5502865972426261E-2</v>
      </c>
      <c r="K26" s="20">
        <v>1.1030108617983239E-3</v>
      </c>
      <c r="L26" s="10">
        <v>0.18282569911314894</v>
      </c>
      <c r="M26" s="10">
        <v>0</v>
      </c>
      <c r="N26" s="10">
        <v>0.13591470943466849</v>
      </c>
      <c r="O26" s="10">
        <v>0.13018183725806956</v>
      </c>
      <c r="P26" s="10">
        <v>8.5107498249596319E-2</v>
      </c>
      <c r="Q26" s="10">
        <v>1.3812944598338482E-2</v>
      </c>
      <c r="R26" s="10">
        <v>2.4401813437324439E-4</v>
      </c>
      <c r="S26" s="10">
        <v>0</v>
      </c>
      <c r="T26" s="10">
        <v>0.13317687790680308</v>
      </c>
      <c r="U26" s="10">
        <v>0.21063245533990896</v>
      </c>
      <c r="V26" s="10">
        <v>5.7825088581468689E-2</v>
      </c>
      <c r="W26" s="10">
        <v>0.21646302137066209</v>
      </c>
      <c r="X26" s="10">
        <v>3.3657635323888629E-2</v>
      </c>
      <c r="Y26" s="10">
        <v>0</v>
      </c>
      <c r="Z26" s="10">
        <v>1.3483053385934479E-2</v>
      </c>
      <c r="AA26" s="10">
        <v>6.9123428023324922E-5</v>
      </c>
      <c r="AB26" s="10">
        <v>0</v>
      </c>
      <c r="AC26" s="10">
        <v>0.5782367060233965</v>
      </c>
      <c r="AD26" s="10">
        <v>0</v>
      </c>
      <c r="AE26" s="10">
        <v>0.19584338780340393</v>
      </c>
      <c r="AF26" s="10">
        <v>1.3402860675509347E-2</v>
      </c>
      <c r="AG26" s="10">
        <v>4.4509150042969722E-2</v>
      </c>
      <c r="AH26" s="10">
        <v>9.749879936518803E-2</v>
      </c>
      <c r="AI26" s="10">
        <v>0</v>
      </c>
      <c r="AJ26" s="10">
        <v>6.2704085418135047E-2</v>
      </c>
      <c r="AK26" s="10">
        <v>0.31542333043861431</v>
      </c>
      <c r="AL26" s="10">
        <v>1.6214728019739917E-3</v>
      </c>
      <c r="AM26" s="10">
        <v>2.9884956809775695E-2</v>
      </c>
      <c r="AN26" s="10">
        <v>0.3456535192083513</v>
      </c>
      <c r="AO26" s="10">
        <v>0.22000004693126318</v>
      </c>
      <c r="AP26" s="22"/>
      <c r="AQ26" s="10">
        <f t="shared" si="0"/>
        <v>9.7875950602167736E-2</v>
      </c>
      <c r="AR26" s="10"/>
    </row>
    <row r="27" spans="1:44" ht="26.25" customHeight="1" x14ac:dyDescent="0.2">
      <c r="B27" s="8">
        <v>11</v>
      </c>
      <c r="C27" s="8" t="s">
        <v>31</v>
      </c>
      <c r="D27" s="10">
        <v>1.2173600357617216</v>
      </c>
      <c r="E27" s="10">
        <v>1.1794408234674252</v>
      </c>
      <c r="F27" s="10">
        <v>1.5867901525996864</v>
      </c>
      <c r="G27" s="10">
        <v>4.7185799480640291</v>
      </c>
      <c r="H27" s="20">
        <v>0.66602234370226521</v>
      </c>
      <c r="I27" s="20">
        <v>0.71736928512854736</v>
      </c>
      <c r="J27" s="20">
        <v>0.57029515921087759</v>
      </c>
      <c r="K27" s="20">
        <v>0.35208872042770167</v>
      </c>
      <c r="L27" s="10">
        <v>0.99748522922790128</v>
      </c>
      <c r="M27" s="10">
        <v>0.12906819123963958</v>
      </c>
      <c r="N27" s="10">
        <v>0.95101631760967342</v>
      </c>
      <c r="O27" s="10">
        <v>2.6165075762693193</v>
      </c>
      <c r="P27" s="10">
        <v>0.89203265945042853</v>
      </c>
      <c r="Q27" s="10">
        <v>0.53818010655232762</v>
      </c>
      <c r="R27" s="10">
        <v>0.29906272791552946</v>
      </c>
      <c r="S27" s="10">
        <v>0.16245995915606995</v>
      </c>
      <c r="T27" s="10">
        <v>1.4056043143830492</v>
      </c>
      <c r="U27" s="10">
        <v>2.0179457779012462</v>
      </c>
      <c r="V27" s="10">
        <v>0.89692772810096755</v>
      </c>
      <c r="W27" s="10">
        <v>2.4695428769804009</v>
      </c>
      <c r="X27" s="10">
        <v>2.454164877966206</v>
      </c>
      <c r="Y27" s="10">
        <v>0.33426977602809949</v>
      </c>
      <c r="Z27" s="10">
        <v>0.35831090685327799</v>
      </c>
      <c r="AA27" s="10">
        <v>0.22274962140170926</v>
      </c>
      <c r="AB27" s="10">
        <v>0.49484673945588897</v>
      </c>
      <c r="AC27" s="10">
        <v>3.5922287305757847</v>
      </c>
      <c r="AD27" s="10">
        <v>0.79678597064814205</v>
      </c>
      <c r="AE27" s="10">
        <v>0.76621358115307969</v>
      </c>
      <c r="AF27" s="10">
        <v>0.7573741528182939</v>
      </c>
      <c r="AG27" s="10">
        <v>1.9726290769626935</v>
      </c>
      <c r="AH27" s="10">
        <v>0.82093184970142863</v>
      </c>
      <c r="AI27" s="10">
        <v>1.271031081348688</v>
      </c>
      <c r="AJ27" s="10">
        <v>1.1958107866066909</v>
      </c>
      <c r="AK27" s="10">
        <v>1.452995143283409</v>
      </c>
      <c r="AL27" s="10">
        <v>1.9099950678492978</v>
      </c>
      <c r="AM27" s="10">
        <v>0.19481684753749315</v>
      </c>
      <c r="AN27" s="10">
        <v>2.8611307765471317</v>
      </c>
      <c r="AO27" s="10">
        <v>6.4718973612378727</v>
      </c>
      <c r="AP27" s="22"/>
      <c r="AQ27" s="10">
        <f t="shared" si="0"/>
        <v>1.3766305863453681</v>
      </c>
      <c r="AR27" s="10"/>
    </row>
    <row r="28" spans="1:44" ht="24.75" customHeight="1" x14ac:dyDescent="0.2">
      <c r="B28" s="8">
        <v>12</v>
      </c>
      <c r="C28" s="8" t="s">
        <v>32</v>
      </c>
      <c r="D28" s="10">
        <v>4.9856916057103495</v>
      </c>
      <c r="E28" s="10">
        <v>1.8466959004302053</v>
      </c>
      <c r="F28" s="10">
        <v>1.591401497638868</v>
      </c>
      <c r="G28" s="10">
        <v>4.7185799480640291</v>
      </c>
      <c r="H28" s="20">
        <v>3.312003121753345</v>
      </c>
      <c r="I28" s="20">
        <v>2.3204583375490233</v>
      </c>
      <c r="J28" s="20">
        <v>0.99263629031761424</v>
      </c>
      <c r="K28" s="20">
        <v>0.73491341264003107</v>
      </c>
      <c r="L28" s="10">
        <v>2.1223041458222558</v>
      </c>
      <c r="M28" s="10">
        <v>0.12906819123963958</v>
      </c>
      <c r="N28" s="10">
        <v>0.98186081279386406</v>
      </c>
      <c r="O28" s="10">
        <v>3.3872169289141461</v>
      </c>
      <c r="P28" s="10">
        <v>2.6261226771804664</v>
      </c>
      <c r="Q28" s="10">
        <v>0.90631862490741133</v>
      </c>
      <c r="R28" s="10">
        <v>0.29906272791552946</v>
      </c>
      <c r="S28" s="10">
        <v>4.9381647969313427</v>
      </c>
      <c r="T28" s="10">
        <v>1.4056043143830492</v>
      </c>
      <c r="U28" s="10">
        <v>2.1194605860856366</v>
      </c>
      <c r="V28" s="10">
        <v>1.7455897153939308</v>
      </c>
      <c r="W28" s="10">
        <v>2.7688755191157006</v>
      </c>
      <c r="X28" s="10">
        <v>3.3756029029898551</v>
      </c>
      <c r="Y28" s="10">
        <v>0.33426977602809949</v>
      </c>
      <c r="Z28" s="10">
        <v>0.59397067802212278</v>
      </c>
      <c r="AA28" s="10">
        <v>0.77361519689774516</v>
      </c>
      <c r="AB28" s="10">
        <v>0.49484673945588897</v>
      </c>
      <c r="AC28" s="10">
        <v>9.7153894651646837</v>
      </c>
      <c r="AD28" s="10">
        <v>0.79678597064814205</v>
      </c>
      <c r="AE28" s="10">
        <v>1.4275787117448637</v>
      </c>
      <c r="AF28" s="10">
        <v>0.77997828324311169</v>
      </c>
      <c r="AG28" s="10">
        <v>2.1364687862602372</v>
      </c>
      <c r="AH28" s="10">
        <v>0.92895164867909041</v>
      </c>
      <c r="AI28" s="10">
        <v>1.271031081348688</v>
      </c>
      <c r="AJ28" s="10">
        <v>1.1958107866066909</v>
      </c>
      <c r="AK28" s="10">
        <v>1.8241231522060068</v>
      </c>
      <c r="AL28" s="10">
        <v>11.275680980107579</v>
      </c>
      <c r="AM28" s="10">
        <v>0.19481684753749315</v>
      </c>
      <c r="AN28" s="10">
        <v>3.2924733297014321</v>
      </c>
      <c r="AO28" s="10">
        <v>11.863698022443993</v>
      </c>
      <c r="AP28" s="22"/>
      <c r="AQ28" s="10">
        <f t="shared" si="0"/>
        <v>2.5317663556282151</v>
      </c>
      <c r="AR28" s="10"/>
    </row>
    <row r="29" spans="1:44" ht="26.25" customHeight="1" x14ac:dyDescent="0.2">
      <c r="B29" s="8">
        <v>13</v>
      </c>
      <c r="C29" s="19" t="s">
        <v>33</v>
      </c>
      <c r="D29" s="10">
        <v>22.901692581840631</v>
      </c>
      <c r="E29" s="10">
        <v>29.359034513936805</v>
      </c>
      <c r="F29" s="10">
        <v>26.65595633151953</v>
      </c>
      <c r="G29" s="10">
        <v>25.388553051980121</v>
      </c>
      <c r="H29" s="20">
        <v>20.927255486307125</v>
      </c>
      <c r="I29" s="20">
        <v>17.378855662945984</v>
      </c>
      <c r="J29" s="20">
        <v>13.045023486236795</v>
      </c>
      <c r="K29" s="20">
        <v>20.76060959021456</v>
      </c>
      <c r="L29" s="10">
        <v>24.429579499033483</v>
      </c>
      <c r="M29" s="10">
        <v>16.146534287812813</v>
      </c>
      <c r="N29" s="10">
        <v>25.612821808632795</v>
      </c>
      <c r="O29" s="10">
        <v>31.950342210471465</v>
      </c>
      <c r="P29" s="10">
        <v>28.54242536067823</v>
      </c>
      <c r="Q29" s="10">
        <v>22.451579972648211</v>
      </c>
      <c r="R29" s="10">
        <v>16.522544796556755</v>
      </c>
      <c r="S29" s="10">
        <v>24.490361235402752</v>
      </c>
      <c r="T29" s="10">
        <v>13.724921287695564</v>
      </c>
      <c r="U29" s="10">
        <v>18.590142392185211</v>
      </c>
      <c r="V29" s="10">
        <v>26.449522463226472</v>
      </c>
      <c r="W29" s="10">
        <v>26.869198410480621</v>
      </c>
      <c r="X29" s="10">
        <v>18.654084120130186</v>
      </c>
      <c r="Y29" s="10">
        <v>19.149153466443682</v>
      </c>
      <c r="Z29" s="10">
        <v>17.653677446672074</v>
      </c>
      <c r="AA29" s="10">
        <v>17.660633704139919</v>
      </c>
      <c r="AB29" s="10">
        <v>9.418281308716546</v>
      </c>
      <c r="AC29" s="10">
        <v>27.017325485885124</v>
      </c>
      <c r="AD29" s="10">
        <v>22.163384387189403</v>
      </c>
      <c r="AE29" s="10">
        <v>20.58435105889173</v>
      </c>
      <c r="AF29" s="10">
        <v>18.394851582054272</v>
      </c>
      <c r="AG29" s="10">
        <v>24.676185699452681</v>
      </c>
      <c r="AH29" s="10">
        <v>18.443033991074685</v>
      </c>
      <c r="AI29" s="10">
        <v>22.487830186212168</v>
      </c>
      <c r="AJ29" s="10">
        <v>26.587442584563565</v>
      </c>
      <c r="AK29" s="10">
        <v>23.8532414226523</v>
      </c>
      <c r="AL29" s="10">
        <v>26.05809557615601</v>
      </c>
      <c r="AM29" s="10">
        <v>11.05396221370048</v>
      </c>
      <c r="AN29" s="10">
        <v>26.00755505601321</v>
      </c>
      <c r="AO29" s="10">
        <v>33.241795342539668</v>
      </c>
      <c r="AP29" s="10"/>
      <c r="AQ29" s="10">
        <f>AVERAGE(D29:AO29)</f>
        <v>21.981627343744574</v>
      </c>
      <c r="AR29" s="21">
        <f>STDEV(D29:AO29)/AQ29</f>
        <v>0.25098432774388318</v>
      </c>
    </row>
    <row r="30" spans="1:44" x14ac:dyDescent="0.2">
      <c r="C30" s="23"/>
      <c r="D30" s="24"/>
      <c r="E30" s="24"/>
      <c r="F30" s="24"/>
      <c r="G30" s="24"/>
      <c r="H30" s="25"/>
      <c r="I30" s="25"/>
      <c r="J30" s="25"/>
      <c r="K30" s="25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6"/>
      <c r="AO30" s="26"/>
      <c r="AP30" s="27"/>
      <c r="AQ30" s="27"/>
      <c r="AR30" s="28"/>
    </row>
    <row r="31" spans="1:44" ht="6.75" customHeight="1" x14ac:dyDescent="0.2">
      <c r="D31" s="29"/>
      <c r="E31" s="29"/>
      <c r="F31" s="29"/>
      <c r="G31" s="29"/>
      <c r="H31" s="30"/>
      <c r="I31" s="30"/>
      <c r="J31" s="30"/>
      <c r="K31" s="30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2"/>
      <c r="AQ31" s="22"/>
      <c r="AR31" s="31"/>
    </row>
    <row r="32" spans="1:44" x14ac:dyDescent="0.2">
      <c r="B32" s="8" t="s">
        <v>34</v>
      </c>
      <c r="D32" s="10"/>
      <c r="E32" s="10"/>
      <c r="F32" s="10"/>
      <c r="G32" s="10"/>
      <c r="H32" s="20"/>
      <c r="I32" s="20"/>
      <c r="J32" s="20"/>
      <c r="K32" s="2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22"/>
      <c r="AQ32" s="10"/>
      <c r="AR32" s="32"/>
    </row>
    <row r="33" spans="1:44" ht="14.25" x14ac:dyDescent="0.2">
      <c r="C33" s="8" t="s">
        <v>35</v>
      </c>
      <c r="D33" s="10">
        <v>2.1228164841650234</v>
      </c>
      <c r="E33" s="10">
        <v>9.8465885745542721E-4</v>
      </c>
      <c r="F33" s="10">
        <v>0.14343018264775209</v>
      </c>
      <c r="G33" s="10">
        <v>1.9309850841195144</v>
      </c>
      <c r="H33" s="20">
        <v>5.5921227245177327E-2</v>
      </c>
      <c r="I33" s="20">
        <v>0</v>
      </c>
      <c r="J33" s="20">
        <v>1.7623591944635039E-3</v>
      </c>
      <c r="K33" s="20">
        <v>2.2047881208251657E-2</v>
      </c>
      <c r="L33" s="10">
        <v>0</v>
      </c>
      <c r="M33" s="10">
        <v>0</v>
      </c>
      <c r="N33" s="10">
        <v>2.2109308420832599E-2</v>
      </c>
      <c r="O33" s="10" t="s">
        <v>36</v>
      </c>
      <c r="P33" s="10">
        <v>1.042035001060803</v>
      </c>
      <c r="Q33" s="10">
        <v>0</v>
      </c>
      <c r="R33" s="10">
        <v>6.6002860558346338E-2</v>
      </c>
      <c r="S33" s="10">
        <v>1.0960066353310249</v>
      </c>
      <c r="T33" s="10">
        <v>0.37707871962489997</v>
      </c>
      <c r="U33" s="10">
        <v>1.1582579896618843</v>
      </c>
      <c r="V33" s="10">
        <v>0.13935009297450948</v>
      </c>
      <c r="W33" s="10" t="s">
        <v>36</v>
      </c>
      <c r="X33" s="10">
        <v>0</v>
      </c>
      <c r="Y33" s="10">
        <v>8.6501725076118224E-2</v>
      </c>
      <c r="Z33" s="10">
        <v>3.513429561383058E-2</v>
      </c>
      <c r="AA33" s="10">
        <v>0</v>
      </c>
      <c r="AB33" s="10">
        <v>0.27614802468584337</v>
      </c>
      <c r="AC33" s="10">
        <v>1.939022919778274</v>
      </c>
      <c r="AD33" s="10">
        <v>0</v>
      </c>
      <c r="AE33" s="10">
        <v>0.26977766296455702</v>
      </c>
      <c r="AF33" s="10">
        <v>0</v>
      </c>
      <c r="AG33" s="10">
        <v>4.0185918535429278E-2</v>
      </c>
      <c r="AH33" s="10">
        <v>6.4467444845926472E-3</v>
      </c>
      <c r="AI33" s="10">
        <v>0.61473228409027869</v>
      </c>
      <c r="AJ33" s="10">
        <v>0</v>
      </c>
      <c r="AK33" s="10">
        <v>0</v>
      </c>
      <c r="AL33" s="10">
        <v>1.2690133311293257</v>
      </c>
      <c r="AM33" s="10">
        <v>5.0440027221076988E-3</v>
      </c>
      <c r="AN33" s="10">
        <v>1.0785890690753166</v>
      </c>
      <c r="AO33" s="10">
        <v>0.97545147446486735</v>
      </c>
      <c r="AP33" s="22"/>
      <c r="AQ33" s="10" t="s">
        <v>36</v>
      </c>
      <c r="AR33" s="10"/>
    </row>
    <row r="34" spans="1:44" ht="6.75" customHeight="1" x14ac:dyDescent="0.2">
      <c r="D34" s="10"/>
      <c r="E34" s="10"/>
      <c r="F34" s="10"/>
      <c r="G34" s="10"/>
      <c r="H34" s="20"/>
      <c r="I34" s="20"/>
      <c r="J34" s="20"/>
      <c r="K34" s="2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22"/>
      <c r="AQ34" s="10"/>
      <c r="AR34" s="10"/>
    </row>
    <row r="35" spans="1:44" x14ac:dyDescent="0.2">
      <c r="C35" s="8" t="s">
        <v>37</v>
      </c>
      <c r="D35" s="10">
        <v>7.1865787016919818</v>
      </c>
      <c r="E35" s="10">
        <v>15.909566539697732</v>
      </c>
      <c r="F35" s="10">
        <v>14.514349515608913</v>
      </c>
      <c r="G35" s="10">
        <v>9.0711423476790003</v>
      </c>
      <c r="H35" s="20">
        <v>15.807018845376753</v>
      </c>
      <c r="I35" s="20">
        <v>9.594949314256402</v>
      </c>
      <c r="J35" s="20">
        <v>10.831059252472757</v>
      </c>
      <c r="K35" s="20">
        <v>17.257214840940623</v>
      </c>
      <c r="L35" s="10">
        <v>22.801278984986642</v>
      </c>
      <c r="M35" s="10">
        <v>20.738981366514377</v>
      </c>
      <c r="N35" s="10">
        <v>20.264860467218512</v>
      </c>
      <c r="O35" s="10">
        <v>16.090044886275692</v>
      </c>
      <c r="P35" s="10">
        <v>13.704275818003078</v>
      </c>
      <c r="Q35" s="10">
        <v>15.287697543344317</v>
      </c>
      <c r="R35" s="10">
        <v>24.037078147376693</v>
      </c>
      <c r="S35" s="10">
        <v>16.939512125150742</v>
      </c>
      <c r="T35" s="10">
        <v>17.087639668783165</v>
      </c>
      <c r="U35" s="10">
        <v>16.279024115502612</v>
      </c>
      <c r="V35" s="10">
        <v>13.441571277126657</v>
      </c>
      <c r="W35" s="10">
        <v>9.2407881592633405</v>
      </c>
      <c r="X35" s="10">
        <v>9.7654443756801985</v>
      </c>
      <c r="Y35" s="10">
        <v>19.544811085478994</v>
      </c>
      <c r="Z35" s="10">
        <v>17.893361407772243</v>
      </c>
      <c r="AA35" s="10">
        <v>22.266975461497136</v>
      </c>
      <c r="AB35" s="10">
        <v>8.0593000252696303</v>
      </c>
      <c r="AC35" s="10">
        <v>16.285394336906094</v>
      </c>
      <c r="AD35" s="10">
        <v>15.540850765624622</v>
      </c>
      <c r="AE35" s="10">
        <v>20.881293774701152</v>
      </c>
      <c r="AF35" s="10">
        <v>18.880713885732742</v>
      </c>
      <c r="AG35" s="10">
        <v>16.352558785481115</v>
      </c>
      <c r="AH35" s="10">
        <v>15.417676709286237</v>
      </c>
      <c r="AI35" s="10">
        <v>18.782348828610303</v>
      </c>
      <c r="AJ35" s="10">
        <v>13.437966669399906</v>
      </c>
      <c r="AK35" s="10">
        <v>19.190538654775725</v>
      </c>
      <c r="AL35" s="10">
        <v>8.0382871892041887</v>
      </c>
      <c r="AM35" s="10">
        <v>13.299829476931805</v>
      </c>
      <c r="AN35" s="10">
        <v>12.555244093341585</v>
      </c>
      <c r="AO35" s="10">
        <v>3.8779869810309355</v>
      </c>
      <c r="AP35" s="22"/>
      <c r="AQ35" s="10">
        <f>AVERAGE(D35:AO35)</f>
        <v>15.161979326947229</v>
      </c>
      <c r="AR35" s="10"/>
    </row>
    <row r="36" spans="1:44" ht="7.5" customHeight="1" x14ac:dyDescent="0.2">
      <c r="A36" s="4"/>
      <c r="B36" s="4"/>
      <c r="C36" s="4"/>
      <c r="D36" s="33"/>
      <c r="E36" s="33"/>
      <c r="F36" s="33"/>
      <c r="G36" s="33"/>
      <c r="H36" s="34"/>
      <c r="I36" s="34"/>
      <c r="J36" s="34"/>
      <c r="K36" s="34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5"/>
      <c r="AQ36" s="35"/>
      <c r="AR36" s="28"/>
    </row>
    <row r="37" spans="1:44" ht="6.75" customHeight="1" x14ac:dyDescent="0.2">
      <c r="D37" s="36"/>
      <c r="E37" s="36"/>
      <c r="F37" s="36"/>
      <c r="G37" s="36"/>
      <c r="H37" s="37"/>
      <c r="I37" s="37"/>
      <c r="J37" s="37"/>
      <c r="K37" s="37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8"/>
      <c r="AQ37" s="38"/>
      <c r="AR37" s="32"/>
    </row>
    <row r="38" spans="1:44" x14ac:dyDescent="0.2">
      <c r="A38" s="38" t="s">
        <v>40</v>
      </c>
      <c r="B38" s="39"/>
      <c r="D38" s="36"/>
      <c r="E38" s="36"/>
      <c r="F38" s="36"/>
      <c r="G38" s="36"/>
      <c r="H38" s="37"/>
      <c r="I38" s="37"/>
      <c r="J38" s="37"/>
      <c r="K38" s="37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8"/>
      <c r="AQ38" s="38"/>
      <c r="AR38" s="32"/>
    </row>
    <row r="39" spans="1:44" x14ac:dyDescent="0.2">
      <c r="A39" s="40" t="s">
        <v>41</v>
      </c>
      <c r="B39" s="41"/>
      <c r="D39" s="36"/>
      <c r="E39" s="36"/>
      <c r="F39" s="36"/>
      <c r="G39" s="36"/>
      <c r="H39" s="37"/>
      <c r="I39" s="37"/>
      <c r="J39" s="37"/>
      <c r="K39" s="37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8"/>
      <c r="AQ39" s="38"/>
      <c r="AR39" s="32"/>
    </row>
    <row r="40" spans="1:44" x14ac:dyDescent="0.2">
      <c r="A40" s="40" t="s">
        <v>38</v>
      </c>
      <c r="B40" s="41"/>
      <c r="D40" s="36"/>
      <c r="E40" s="36"/>
      <c r="F40" s="36"/>
      <c r="G40" s="36"/>
      <c r="H40" s="37"/>
      <c r="I40" s="37"/>
      <c r="J40" s="37"/>
      <c r="K40" s="37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8"/>
      <c r="AQ40" s="38"/>
      <c r="AR40" s="32"/>
    </row>
    <row r="41" spans="1:44" x14ac:dyDescent="0.2">
      <c r="A41" s="40" t="s">
        <v>39</v>
      </c>
      <c r="D41" s="36"/>
      <c r="E41" s="36"/>
      <c r="F41" s="36"/>
      <c r="G41" s="36"/>
      <c r="H41" s="37"/>
      <c r="I41" s="37"/>
      <c r="J41" s="37"/>
      <c r="K41" s="37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8"/>
      <c r="AQ41" s="38"/>
      <c r="AR41" s="32"/>
    </row>
    <row r="42" spans="1:44" x14ac:dyDescent="0.2">
      <c r="D42" s="38"/>
      <c r="E42" s="38"/>
      <c r="F42" s="38"/>
      <c r="G42" s="38"/>
      <c r="H42" s="42"/>
      <c r="I42" s="42"/>
      <c r="J42" s="42"/>
      <c r="K42" s="42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</row>
  </sheetData>
  <mergeCells count="2">
    <mergeCell ref="A1:AQ1"/>
    <mergeCell ref="A2:AR2"/>
  </mergeCells>
  <printOptions horizontalCentered="1"/>
  <pageMargins left="0.35433070866141736" right="0.35433070866141736" top="0.59055118110236227" bottom="0.59055118110236227" header="0.31496062992125984" footer="0.31496062992125984"/>
  <pageSetup paperSize="9" scale="65" fitToWidth="2" orientation="landscape" r:id="rId1"/>
  <headerFooter alignWithMargins="0">
    <oddFooter>&amp;C_x000D_&amp;1#&amp;"Calibri"&amp;10&amp;K0000FF Restricted Use - À usage restreint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2021mp-38</vt:lpstr>
      <vt:lpstr>'2021mp-38'!Print_Area</vt:lpstr>
      <vt:lpstr>'2021mp-38'!Print_Titles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 Pauline, ELS/SPD</dc:creator>
  <cp:lastModifiedBy>FRON Pauline, ELS/SPD</cp:lastModifiedBy>
  <dcterms:created xsi:type="dcterms:W3CDTF">2025-02-10T09:32:15Z</dcterms:created>
  <dcterms:modified xsi:type="dcterms:W3CDTF">2025-04-04T13:33:09Z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5510b0-e729-4ef0-a3dd-4ba0dfe56c99_Enabled">
    <vt:lpwstr>true</vt:lpwstr>
  </property>
  <property fmtid="{D5CDD505-2E9C-101B-9397-08002B2CF9AE}" pid="3" name="MSIP_Label_0e5510b0-e729-4ef0-a3dd-4ba0dfe56c99_SetDate">
    <vt:lpwstr>2025-02-10T11:05:36Z</vt:lpwstr>
  </property>
  <property fmtid="{D5CDD505-2E9C-101B-9397-08002B2CF9AE}" pid="4" name="MSIP_Label_0e5510b0-e729-4ef0-a3dd-4ba0dfe56c99_Method">
    <vt:lpwstr>Standard</vt:lpwstr>
  </property>
  <property fmtid="{D5CDD505-2E9C-101B-9397-08002B2CF9AE}" pid="5" name="MSIP_Label_0e5510b0-e729-4ef0-a3dd-4ba0dfe56c99_Name">
    <vt:lpwstr>Restricted Use</vt:lpwstr>
  </property>
  <property fmtid="{D5CDD505-2E9C-101B-9397-08002B2CF9AE}" pid="6" name="MSIP_Label_0e5510b0-e729-4ef0-a3dd-4ba0dfe56c99_SiteId">
    <vt:lpwstr>ac41c7d4-1f61-460d-b0f4-fc925a2b471c</vt:lpwstr>
  </property>
  <property fmtid="{D5CDD505-2E9C-101B-9397-08002B2CF9AE}" pid="7" name="MSIP_Label_0e5510b0-e729-4ef0-a3dd-4ba0dfe56c99_ActionId">
    <vt:lpwstr>ed2b6700-74c1-420c-bddd-224ccabefb4d</vt:lpwstr>
  </property>
  <property fmtid="{D5CDD505-2E9C-101B-9397-08002B2CF9AE}" pid="8" name="MSIP_Label_0e5510b0-e729-4ef0-a3dd-4ba0dfe56c99_ContentBits">
    <vt:lpwstr>2</vt:lpwstr>
  </property>
</Properties>
</file>