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portal.oecd.org/eshare/els/pc/Deliverables/SPD-MIN2018/Social-Protection-Survey/Writing/2020/Main_report_2020/main_graphics_clean/"/>
    </mc:Choice>
  </mc:AlternateContent>
  <bookViews>
    <workbookView xWindow="0" yWindow="0" windowWidth="28800" windowHeight="10695"/>
  </bookViews>
  <sheets>
    <sheet name="ReadMe" sheetId="8" r:id="rId1"/>
    <sheet name="f2-1" sheetId="1" r:id="rId2"/>
    <sheet name="f2-2" sheetId="2" r:id="rId3"/>
    <sheet name="f2-3" sheetId="3" r:id="rId4"/>
    <sheet name="f2-4" sheetId="4" r:id="rId5"/>
    <sheet name="f2-5" sheetId="5" r:id="rId6"/>
    <sheet name="f2-6" sheetId="6" r:id="rId7"/>
    <sheet name="f2-7" sheetId="7" r:id="rId8"/>
  </sheets>
  <externalReferences>
    <externalReference r:id="rId9"/>
    <externalReference r:id="rId10"/>
    <externalReference r:id="rId11"/>
    <externalReference r:id="rId12"/>
  </externalReferences>
  <definedNames>
    <definedName name="_xlnm.Print_Area" localSheetId="1">'f2-1'!$A$4:$K$52</definedName>
    <definedName name="_xlnm.Print_Area" localSheetId="2">'f2-2'!$A$1:$I$33</definedName>
    <definedName name="_xlnm.Print_Area" localSheetId="3">'f2-3'!$A$1:$L$27</definedName>
    <definedName name="_xlnm.Print_Area" localSheetId="4">'f2-4'!$A$1:$J$25</definedName>
    <definedName name="_xlnm.Print_Area" localSheetId="5">'f2-5'!$A$1:$J$26</definedName>
    <definedName name="_xlnm.Print_Area" localSheetId="6">'f2-6'!$A$1:$J$26</definedName>
    <definedName name="_xlnm.Print_Area" localSheetId="7">'f2-7'!$A$1:$J$24</definedName>
    <definedName name="_xlnm.Print_Area" localSheetId="0">ReadMe!$A$1:$A$33</definedName>
  </definedNames>
  <calcPr calcId="162913"/>
</workbook>
</file>

<file path=xl/calcChain.xml><?xml version="1.0" encoding="utf-8"?>
<calcChain xmlns="http://schemas.openxmlformats.org/spreadsheetml/2006/main">
  <c r="A30" i="8" l="1"/>
  <c r="A29" i="8"/>
  <c r="A27" i="8"/>
  <c r="A26" i="8"/>
  <c r="A24" i="8"/>
  <c r="A23" i="8"/>
  <c r="A21" i="8"/>
  <c r="A20" i="8"/>
  <c r="A18" i="8"/>
  <c r="A17" i="8"/>
  <c r="A15" i="8"/>
  <c r="A14" i="8"/>
  <c r="A12" i="8"/>
  <c r="A11" i="8"/>
  <c r="Q28" i="2" l="1"/>
</calcChain>
</file>

<file path=xl/sharedStrings.xml><?xml version="1.0" encoding="utf-8"?>
<sst xmlns="http://schemas.openxmlformats.org/spreadsheetml/2006/main" count="401" uniqueCount="101">
  <si>
    <t xml:space="preserve">Figure 2.1. People count on friends and family -- more than government -- to support them through financial difficulty </t>
  </si>
  <si>
    <t>SORT (↘)</t>
  </si>
  <si>
    <t>Percent of respondents indicating they are somewhat confident or very confident in different sources providing support in case of financial trouble, 2020</t>
  </si>
  <si>
    <t>Another adult in your household could work more to bring in more money</t>
  </si>
  <si>
    <t>A friend or family member would be able and willing to help out</t>
  </si>
  <si>
    <t>Cash benefits and services provided by government would sufficiently support you through financial difficulties</t>
  </si>
  <si>
    <t>Cash benefits and services provided by charity or non-profits would sufficiently support you through financial difficulties</t>
  </si>
  <si>
    <t>USA</t>
  </si>
  <si>
    <t>United States</t>
  </si>
  <si>
    <t>AUT</t>
  </si>
  <si>
    <t>Austria</t>
  </si>
  <si>
    <t>ESP</t>
  </si>
  <si>
    <t>Spain</t>
  </si>
  <si>
    <t>DEU</t>
  </si>
  <si>
    <t>Germany</t>
  </si>
  <si>
    <t>PRT</t>
  </si>
  <si>
    <t>Portugal</t>
  </si>
  <si>
    <t>CHE</t>
  </si>
  <si>
    <t>Switzerland</t>
  </si>
  <si>
    <t>CAN</t>
  </si>
  <si>
    <t>Canada</t>
  </si>
  <si>
    <t>FIN</t>
  </si>
  <si>
    <t>Finland</t>
  </si>
  <si>
    <t>IRL</t>
  </si>
  <si>
    <t>Ireland</t>
  </si>
  <si>
    <t>NLD</t>
  </si>
  <si>
    <t>Netherlands</t>
  </si>
  <si>
    <t>NOR</t>
  </si>
  <si>
    <t>Norway</t>
  </si>
  <si>
    <t>MEX</t>
  </si>
  <si>
    <t>Mexico</t>
  </si>
  <si>
    <t>ISR</t>
  </si>
  <si>
    <t>Israel</t>
  </si>
  <si>
    <t>TUR</t>
  </si>
  <si>
    <t>Turkey</t>
  </si>
  <si>
    <t>LTU</t>
  </si>
  <si>
    <t>Lithuania</t>
  </si>
  <si>
    <t>DNK</t>
  </si>
  <si>
    <t>Denmark</t>
  </si>
  <si>
    <t>FRA</t>
  </si>
  <si>
    <t>France</t>
  </si>
  <si>
    <t>EST</t>
  </si>
  <si>
    <t>Estonia</t>
  </si>
  <si>
    <t>CHL</t>
  </si>
  <si>
    <t>Chile</t>
  </si>
  <si>
    <t>POL</t>
  </si>
  <si>
    <t>Poland</t>
  </si>
  <si>
    <t>BEL</t>
  </si>
  <si>
    <t>Belgium</t>
  </si>
  <si>
    <t>ITA</t>
  </si>
  <si>
    <t>Italy</t>
  </si>
  <si>
    <t>GRC</t>
  </si>
  <si>
    <t>Greece</t>
  </si>
  <si>
    <t>SVN</t>
  </si>
  <si>
    <t>Slovenia</t>
  </si>
  <si>
    <t>KOR</t>
  </si>
  <si>
    <t>Korea</t>
  </si>
  <si>
    <t>AVG</t>
  </si>
  <si>
    <t>Average</t>
  </si>
  <si>
    <t>Note: Respondents were asked to rate the risks to themselves or their immediate family from a list of nine risks. Respondents had the option of selecting not at all concerned, not so concerned, somewhat concerned, very concerned or can't choose.</t>
  </si>
  <si>
    <t>Source: OECD Secretariat estimates based on the OECD Risks That Matter survey (2020)</t>
  </si>
  <si>
    <t>Note: Respondents were asked how confident they were that they could turn to various forms of support should they experience financial trouble. The response options were "not at all confident", "not so confident", "somewhat confident", "very confident" for each answer choice. Respondents could also choose "can't choose" as a response option. Response options “somewhat confident” and “very confident” are aggregated here. 
Source: OECD Secretariat estimates based on the OECD Risks That Matter 2020 survey, https://www.oecd.org/social/risks-that-matter.htm</t>
  </si>
  <si>
    <t>Figure 2.2. Little relationship between confidence in income supports in old age and pension replacement rates</t>
  </si>
  <si>
    <t>Relative income poverty rate for 66- to 75-year-olds (%)</t>
  </si>
  <si>
    <t>Net mandatory and voluntary pension replacement rate (% of pre-retirement earnings)</t>
  </si>
  <si>
    <t>Percentage that disagree (or strongly disagree) that the government would provide adequate income support in the case of income loss due to old-age</t>
  </si>
  <si>
    <t>Relative income poverty rate for 66- to 75-year-olds (%), net mandatory and voluntary projected pension replacement rate (% of pre-retirement earnings), and percentage that disagree (or strongly disagree) that the government would provide adequate income support in the case of income loss due to old-age</t>
  </si>
  <si>
    <t>rt</t>
  </si>
  <si>
    <t>Note: Respondents were asked about the degree to which they agree or disagree with the statement “I think that the government would (or does) provide my family and me with adequate income support in the case of income loss due to old-age”. Response options were “agree”, “strongly agree”, “disagree”, “strongly disagree” and “undecided”. Data on the relative income poverty rate for 66- to 75-year-olds are based on equivalised household disposable income, i.e. income after taxes and transfers adjusted for household size. The poverty threshold is set at 50% of median disposable income in each country. Data refer to 2018 or 2017, except for Mexico and the Netherlands (2016). Data on the projected net pension replacement rate are based on entitlements for a man on average earnings, and refer to voluntary and mandatory pensions. Data refer to 2019.</t>
  </si>
  <si>
    <r>
      <t xml:space="preserve">Source: OECD Secretariat estimates based on the OECD Risks That Matter survey (2018), the OECD Income Distribution Database (http://www.oecd.org/ social/income-distribution-database.htm), and OECD </t>
    </r>
    <r>
      <rPr>
        <i/>
        <sz val="10"/>
        <color theme="1"/>
        <rFont val="Arial Narrow"/>
        <family val="2"/>
      </rPr>
      <t xml:space="preserve">Pensions at a Glance </t>
    </r>
    <r>
      <rPr>
        <sz val="10"/>
        <color theme="1"/>
        <rFont val="Arial Narrow"/>
        <family val="2"/>
      </rPr>
      <t xml:space="preserve">database. </t>
    </r>
  </si>
  <si>
    <t>Figure 2.3. Policy areas with the highest level of satisfaction</t>
  </si>
  <si>
    <t>Percent of respondents reporting they are satisfied or very satisfied with access to the accompanying policy area, sorted by the policy area with the highest level of satisfaction in each country, 2020</t>
  </si>
  <si>
    <t>Concern</t>
  </si>
  <si>
    <t>Country</t>
  </si>
  <si>
    <t>Score</t>
  </si>
  <si>
    <t>Education</t>
  </si>
  <si>
    <t>Health</t>
  </si>
  <si>
    <t>Note: Respondents were asked the degree to which they agree or disagree with the statement “I think that my family and I have access to good-quality and affordable public services in the area of…” for different areas of social policies. Possible response options were “strongly disagree,” “disagree,” “neither disagree nor disagree,” “agree,” and “strongly agree.” Respondents could also choose “can’t choose” as a response option. Response options “agree” and “strongly agree” are aggregated here.
Source: OECD Secretariat estimates based on the OECD Risks That Matter 2020 survey, https://www.oecd.org/social/risks-that-matter.htm.</t>
  </si>
  <si>
    <t>Public safety</t>
  </si>
  <si>
    <t>Figure 2.4. Only one in five respondents feel that government incorporates their views</t>
  </si>
  <si>
    <t>Percent of respondents who disagree or strongly disagree that the government incorporates the views of people like them.</t>
  </si>
  <si>
    <t>Disagree/ Strongly Disagree</t>
  </si>
  <si>
    <t>Neither agree nor disagree</t>
  </si>
  <si>
    <t>Agree/ Strongly Agree</t>
  </si>
  <si>
    <t>Can't Choose</t>
  </si>
  <si>
    <t xml:space="preserve">Note: Respondents were asked to what degree they feel government incorporates their views or the views of people like them. Answer choices were “strongly disagree,” “disagree,” “neither agree nor disagree,” “agree,” “strongly agree,” and “cannot choose.” Figure presents aggregations of “strongly disagree” with “disagree” and “agree” with “strongly agree.”
Source: OECD Secretariat estimates based on the OECD Risks That Matter 2020 survey, https://www.oecd.org/social/risks-that-matter.htm  
</t>
  </si>
  <si>
    <t>Figure 2.5. About a quarter of respondents say that they get their fair share of benefits, given the taxes and social contributions they pay</t>
  </si>
  <si>
    <t>Percent of respondents indicating their level of agreement with the statement “I feel I receive a fair share of public benefits, given the taxes and social contributions I pay,” 2020</t>
  </si>
  <si>
    <t>Neither agree/ nor Disagree</t>
  </si>
  <si>
    <t xml:space="preserve">Note: Respondents were asked to indicate the degree to which they agreed or disagreed with the statement "I feel that I receive a fair share of public benefits, given the taxes and social contributions I pay". Possible response options were "strongly disagree", "disagree", "neither agree nor disagree", "agree" and "strongly agree". Respondents could also choose "can't choose".
Source: OECD Secretariat estimates based on the OECD Risks That Matter 2020 survey, https://www.oecd.org/social/risks-that-matter.htm
</t>
  </si>
  <si>
    <t xml:space="preserve">Figure 2.6. Most people think others get benefits without deserving them </t>
  </si>
  <si>
    <t>Percent of respondents indicating their level of agreement with the statement “Many people receive public benefits without deserving them,” 2020</t>
  </si>
  <si>
    <t xml:space="preserve">Note: Respondents were asked to indicate the degree to which they agreed or disagreed with the statement "Many people receive public benefits without deserving them". Possible response options were "strongly disagree", "disagree", "neither agree nor disagree", "agree" and "strongly agree". Respondents could also choose "can't choose".
Source: OECD Secretariat estimates based on the OECD Risks That Matter 2020 survey, https://www.oecd.org/social/risks-that-matter.htm 
</t>
  </si>
  <si>
    <t xml:space="preserve">Figure 2.7. Most respondents feel they would not be able to receive public benefits if they needed them. </t>
  </si>
  <si>
    <t>Percent of respondents indicating their level of agreement with the statement “I think I could easily receive public benefits if I needed them,” 2020</t>
  </si>
  <si>
    <t xml:space="preserve">Note: Respondents were asked to indicate the degree to which they agreed or disagreed with the statement "I think I could easily receive public benefits if I needed them". Possible response options were "strongly disagree", "disagree", "neither agree nor disagree", "agree" and "strongly agree". Respondents could also choose "can't choose".
Source: OECD Secretariat estimates based on OECD Risks that Matter survey (2020)
</t>
  </si>
  <si>
    <t>Main Findings from the 2020 Risks that Matter Survey</t>
  </si>
  <si>
    <t>Under Embargo until Monday 12 July 2021 - 11am Paris time</t>
  </si>
  <si>
    <t>http://oe.cd/RTM</t>
  </si>
  <si>
    <t>Figures and data - Chapter 2: Is social protection working?</t>
  </si>
  <si>
    <t>Back to ReadMe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</si>
</sst>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0"/>
      <color theme="1"/>
      <name val="Arial"/>
      <family val="2"/>
    </font>
    <font>
      <sz val="10"/>
      <color theme="1"/>
      <name val="Arial"/>
      <family val="2"/>
    </font>
    <font>
      <b/>
      <sz val="10"/>
      <color theme="1"/>
      <name val="Arial"/>
      <family val="2"/>
    </font>
    <font>
      <b/>
      <sz val="10"/>
      <color theme="1"/>
      <name val="Arial Narrow"/>
      <family val="2"/>
    </font>
    <font>
      <sz val="10"/>
      <color theme="1"/>
      <name val="Arial Narrow"/>
      <family val="2"/>
    </font>
    <font>
      <sz val="10"/>
      <color rgb="FF000000"/>
      <name val="Arial Narrow"/>
      <family val="2"/>
    </font>
    <font>
      <sz val="10"/>
      <color rgb="FFF15928"/>
      <name val="Arial Narrow"/>
      <family val="2"/>
    </font>
    <font>
      <sz val="7.5"/>
      <color rgb="FF595959"/>
      <name val="Arial"/>
      <family val="2"/>
    </font>
    <font>
      <i/>
      <sz val="10"/>
      <color theme="1"/>
      <name val="Arial Narrow"/>
      <family val="2"/>
    </font>
    <font>
      <sz val="18"/>
      <color rgb="FFFF0000"/>
      <name val="Arial Narrow"/>
      <family val="2"/>
    </font>
    <font>
      <u/>
      <sz val="10"/>
      <color theme="10"/>
      <name val="Arial"/>
      <family val="2"/>
    </font>
    <font>
      <b/>
      <u/>
      <sz val="10"/>
      <color theme="1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
    <border>
      <left/>
      <right/>
      <top/>
      <bottom/>
      <diagonal/>
    </border>
    <border>
      <left/>
      <right/>
      <top/>
      <bottom style="thin">
        <color indexed="64"/>
      </bottom>
      <diagonal/>
    </border>
  </borders>
  <cellStyleXfs count="4">
    <xf numFmtId="0" fontId="0" fillId="0" borderId="0"/>
    <xf numFmtId="0" fontId="1" fillId="0" borderId="0"/>
    <xf numFmtId="0" fontId="1" fillId="0" borderId="0"/>
    <xf numFmtId="0" fontId="10" fillId="0" borderId="0" applyNumberFormat="0" applyFill="0" applyBorder="0" applyAlignment="0" applyProtection="0"/>
  </cellStyleXfs>
  <cellXfs count="86">
    <xf numFmtId="0" fontId="0" fillId="0" borderId="0" xfId="0"/>
    <xf numFmtId="0" fontId="3" fillId="0" borderId="0" xfId="0" applyFont="1" applyFill="1"/>
    <xf numFmtId="0" fontId="4" fillId="0" borderId="0" xfId="0" applyFont="1" applyFill="1"/>
    <xf numFmtId="0" fontId="4" fillId="0" borderId="0" xfId="0" applyFont="1" applyFill="1" applyAlignment="1">
      <alignment horizontal="center"/>
    </xf>
    <xf numFmtId="0" fontId="4" fillId="0" borderId="0" xfId="0" applyFont="1" applyFill="1" applyAlignment="1">
      <alignment horizontal="left" wrapText="1"/>
    </xf>
    <xf numFmtId="0" fontId="4" fillId="0" borderId="0" xfId="1" applyFont="1" applyFill="1" applyBorder="1" applyAlignment="1">
      <alignment horizontal="left" vertical="top" wrapText="1"/>
    </xf>
    <xf numFmtId="0" fontId="4" fillId="0" borderId="0" xfId="1" applyFont="1" applyFill="1" applyBorder="1" applyAlignment="1">
      <alignment horizontal="center" vertical="top" wrapText="1"/>
    </xf>
    <xf numFmtId="0" fontId="4" fillId="0" borderId="1" xfId="1" applyFont="1" applyFill="1" applyBorder="1" applyAlignment="1">
      <alignment vertical="top"/>
    </xf>
    <xf numFmtId="0" fontId="4" fillId="0" borderId="1" xfId="1" applyFont="1" applyFill="1" applyBorder="1" applyAlignment="1">
      <alignment horizontal="center" vertical="top" wrapText="1"/>
    </xf>
    <xf numFmtId="0" fontId="4" fillId="2" borderId="0" xfId="2" applyFont="1" applyFill="1"/>
    <xf numFmtId="164" fontId="3" fillId="2" borderId="0" xfId="1" applyNumberFormat="1" applyFont="1" applyFill="1" applyBorder="1" applyAlignment="1">
      <alignment horizontal="center" vertical="center"/>
    </xf>
    <xf numFmtId="164" fontId="4" fillId="2" borderId="0" xfId="1" applyNumberFormat="1" applyFont="1" applyFill="1" applyBorder="1" applyAlignment="1">
      <alignment horizontal="center" vertical="center"/>
    </xf>
    <xf numFmtId="0" fontId="4" fillId="3" borderId="0" xfId="2" applyFont="1" applyFill="1"/>
    <xf numFmtId="164" fontId="4" fillId="3" borderId="0" xfId="1" applyNumberFormat="1" applyFont="1" applyFill="1" applyBorder="1" applyAlignment="1">
      <alignment horizontal="center" vertical="center"/>
    </xf>
    <xf numFmtId="164" fontId="3" fillId="3" borderId="0" xfId="1" applyNumberFormat="1" applyFont="1" applyFill="1" applyBorder="1" applyAlignment="1">
      <alignment horizontal="center" vertical="center"/>
    </xf>
    <xf numFmtId="0" fontId="0" fillId="3" borderId="0" xfId="0" applyFill="1"/>
    <xf numFmtId="0" fontId="5" fillId="0" borderId="0" xfId="0" applyFont="1" applyFill="1"/>
    <xf numFmtId="0" fontId="6" fillId="0" borderId="0" xfId="0" applyFont="1" applyFill="1"/>
    <xf numFmtId="0" fontId="4" fillId="3" borderId="0" xfId="2" applyFont="1" applyFill="1" applyBorder="1"/>
    <xf numFmtId="0" fontId="3" fillId="3" borderId="0" xfId="2" applyFont="1" applyFill="1" applyBorder="1"/>
    <xf numFmtId="164" fontId="3" fillId="3" borderId="0" xfId="0" applyNumberFormat="1" applyFont="1" applyFill="1" applyBorder="1" applyAlignment="1">
      <alignment horizontal="center"/>
    </xf>
    <xf numFmtId="0" fontId="4" fillId="3" borderId="0" xfId="0" applyFont="1" applyFill="1" applyBorder="1"/>
    <xf numFmtId="0" fontId="4" fillId="3" borderId="0" xfId="0" applyFont="1" applyFill="1"/>
    <xf numFmtId="0" fontId="4" fillId="0" borderId="0" xfId="0" applyFont="1" applyFill="1" applyAlignment="1">
      <alignment horizontal="left" vertical="top" wrapText="1"/>
    </xf>
    <xf numFmtId="0" fontId="4" fillId="0" borderId="0" xfId="0" applyFont="1" applyFill="1" applyAlignment="1">
      <alignment horizontal="left" vertical="top"/>
    </xf>
    <xf numFmtId="0" fontId="0" fillId="0" borderId="0" xfId="0" applyAlignment="1">
      <alignment horizontal="left" vertical="top" wrapText="1"/>
    </xf>
    <xf numFmtId="0" fontId="3" fillId="0" borderId="0" xfId="0" applyFont="1" applyAlignment="1">
      <alignment horizontal="left" vertical="top" wrapText="1"/>
    </xf>
    <xf numFmtId="0" fontId="4" fillId="0" borderId="0" xfId="0" applyFont="1"/>
    <xf numFmtId="0" fontId="4" fillId="0" borderId="1" xfId="0" applyFont="1" applyBorder="1"/>
    <xf numFmtId="0" fontId="4" fillId="0" borderId="1" xfId="1" applyFont="1" applyBorder="1" applyAlignment="1">
      <alignment horizontal="left"/>
    </xf>
    <xf numFmtId="0" fontId="4" fillId="0" borderId="0" xfId="0" applyFont="1" applyAlignment="1">
      <alignment horizontal="left" vertical="top" wrapText="1"/>
    </xf>
    <xf numFmtId="0" fontId="4" fillId="3" borderId="0" xfId="1" applyFont="1" applyFill="1" applyAlignment="1">
      <alignment horizontal="left"/>
    </xf>
    <xf numFmtId="0" fontId="4" fillId="3" borderId="0" xfId="1" applyNumberFormat="1" applyFont="1" applyFill="1" applyAlignment="1">
      <alignment horizontal="left"/>
    </xf>
    <xf numFmtId="164" fontId="4" fillId="3" borderId="0" xfId="1" applyNumberFormat="1" applyFont="1" applyFill="1" applyAlignment="1">
      <alignment horizontal="left"/>
    </xf>
    <xf numFmtId="0" fontId="4" fillId="2" borderId="0" xfId="0" applyFont="1" applyFill="1"/>
    <xf numFmtId="0" fontId="4" fillId="2" borderId="0" xfId="1" applyFont="1" applyFill="1" applyAlignment="1">
      <alignment horizontal="left"/>
    </xf>
    <xf numFmtId="0" fontId="4" fillId="2" borderId="0" xfId="1" applyNumberFormat="1" applyFont="1" applyFill="1" applyAlignment="1">
      <alignment horizontal="left"/>
    </xf>
    <xf numFmtId="164" fontId="4" fillId="2" borderId="0" xfId="1" applyNumberFormat="1" applyFont="1" applyFill="1" applyAlignment="1">
      <alignment horizontal="left"/>
    </xf>
    <xf numFmtId="0" fontId="4" fillId="3" borderId="0" xfId="1" applyFont="1" applyFill="1" applyBorder="1" applyAlignment="1">
      <alignment horizontal="left"/>
    </xf>
    <xf numFmtId="0" fontId="4" fillId="3" borderId="0" xfId="1" applyNumberFormat="1" applyFont="1" applyFill="1" applyBorder="1" applyAlignment="1">
      <alignment horizontal="left"/>
    </xf>
    <xf numFmtId="164" fontId="4" fillId="3" borderId="0" xfId="1" applyNumberFormat="1" applyFont="1" applyFill="1" applyBorder="1" applyAlignment="1">
      <alignment horizontal="left"/>
    </xf>
    <xf numFmtId="0" fontId="4" fillId="0" borderId="0" xfId="0" applyFont="1" applyAlignment="1">
      <alignment horizontal="left" vertical="top" wrapText="1"/>
    </xf>
    <xf numFmtId="0" fontId="7" fillId="0" borderId="0" xfId="0" applyFont="1" applyFill="1" applyAlignment="1">
      <alignment horizontal="center" vertical="top" wrapText="1"/>
    </xf>
    <xf numFmtId="0" fontId="7" fillId="0" borderId="0" xfId="0" applyFont="1" applyFill="1" applyAlignment="1">
      <alignment horizontal="center" vertical="top" wrapText="1"/>
    </xf>
    <xf numFmtId="0" fontId="7" fillId="0" borderId="0" xfId="0" applyFont="1" applyFill="1" applyAlignment="1">
      <alignment horizontal="center"/>
    </xf>
    <xf numFmtId="0" fontId="4" fillId="2" borderId="0" xfId="1" applyFont="1" applyFill="1" applyBorder="1" applyAlignment="1">
      <alignment horizontal="left"/>
    </xf>
    <xf numFmtId="0" fontId="4" fillId="2" borderId="0" xfId="1" applyNumberFormat="1" applyFont="1" applyFill="1" applyBorder="1" applyAlignment="1">
      <alignment horizontal="left"/>
    </xf>
    <xf numFmtId="164" fontId="4" fillId="2" borderId="0" xfId="1" applyNumberFormat="1" applyFont="1" applyFill="1" applyBorder="1" applyAlignment="1">
      <alignment horizontal="left"/>
    </xf>
    <xf numFmtId="0" fontId="4" fillId="2" borderId="0" xfId="0" applyFont="1" applyFill="1" applyBorder="1"/>
    <xf numFmtId="0" fontId="4" fillId="0" borderId="0" xfId="0" applyFont="1" applyBorder="1"/>
    <xf numFmtId="0" fontId="4" fillId="3" borderId="1" xfId="1" applyFont="1" applyFill="1" applyBorder="1" applyAlignment="1">
      <alignment horizontal="left"/>
    </xf>
    <xf numFmtId="0" fontId="4" fillId="3" borderId="1" xfId="1" applyNumberFormat="1" applyFont="1" applyFill="1" applyBorder="1" applyAlignment="1">
      <alignment horizontal="left"/>
    </xf>
    <xf numFmtId="164" fontId="4" fillId="3" borderId="1" xfId="1" applyNumberFormat="1" applyFont="1" applyFill="1" applyBorder="1" applyAlignment="1">
      <alignment horizontal="left"/>
    </xf>
    <xf numFmtId="164" fontId="4" fillId="0" borderId="0" xfId="0" applyNumberFormat="1" applyFont="1"/>
    <xf numFmtId="0" fontId="2" fillId="0" borderId="0" xfId="1" applyFont="1"/>
    <xf numFmtId="0" fontId="1" fillId="0" borderId="0" xfId="1"/>
    <xf numFmtId="0" fontId="1" fillId="0" borderId="0" xfId="1" applyAlignment="1">
      <alignment horizontal="left" vertical="top" wrapText="1"/>
    </xf>
    <xf numFmtId="0" fontId="1" fillId="0" borderId="0" xfId="1" applyFill="1"/>
    <xf numFmtId="164" fontId="1" fillId="0" borderId="0" xfId="1" applyNumberFormat="1" applyAlignment="1">
      <alignment horizontal="center"/>
    </xf>
    <xf numFmtId="0" fontId="4" fillId="0" borderId="0" xfId="1" applyFont="1" applyFill="1" applyBorder="1" applyAlignment="1">
      <alignment vertical="top" wrapText="1"/>
    </xf>
    <xf numFmtId="0" fontId="4" fillId="0" borderId="1" xfId="1" applyFont="1" applyFill="1" applyBorder="1" applyAlignment="1">
      <alignment vertical="top" wrapText="1"/>
    </xf>
    <xf numFmtId="0" fontId="4" fillId="0" borderId="0" xfId="2" applyFont="1" applyFill="1"/>
    <xf numFmtId="164" fontId="4" fillId="0" borderId="0" xfId="1" applyNumberFormat="1" applyFont="1" applyFill="1" applyBorder="1" applyAlignment="1">
      <alignment horizontal="center" vertical="center"/>
    </xf>
    <xf numFmtId="0" fontId="4" fillId="0" borderId="0" xfId="0" applyFont="1" applyFill="1" applyAlignment="1">
      <alignment horizontal="left" vertical="top" wrapText="1"/>
    </xf>
    <xf numFmtId="0" fontId="4" fillId="0" borderId="0" xfId="2" applyFont="1" applyFill="1" applyBorder="1"/>
    <xf numFmtId="164" fontId="4" fillId="0" borderId="0" xfId="0" applyNumberFormat="1" applyFont="1" applyFill="1" applyAlignment="1">
      <alignment horizontal="center"/>
    </xf>
    <xf numFmtId="0" fontId="3" fillId="0" borderId="0" xfId="0" applyFont="1" applyFill="1" applyAlignment="1">
      <alignment horizontal="left" wrapText="1"/>
    </xf>
    <xf numFmtId="0" fontId="4" fillId="3" borderId="0" xfId="1" applyFont="1" applyFill="1" applyBorder="1" applyAlignment="1">
      <alignment horizontal="left" vertical="top" wrapText="1"/>
    </xf>
    <xf numFmtId="0" fontId="4" fillId="3" borderId="0" xfId="1" applyFont="1" applyFill="1" applyBorder="1" applyAlignment="1">
      <alignment vertical="top" wrapText="1"/>
    </xf>
    <xf numFmtId="164" fontId="4" fillId="3" borderId="0" xfId="0" applyNumberFormat="1" applyFont="1" applyFill="1" applyAlignment="1">
      <alignment horizontal="center"/>
    </xf>
    <xf numFmtId="17" fontId="4" fillId="0" borderId="0" xfId="0" applyNumberFormat="1" applyFont="1" applyAlignment="1">
      <alignment horizontal="center" wrapText="1"/>
    </xf>
    <xf numFmtId="17" fontId="9" fillId="0" borderId="0" xfId="0" applyNumberFormat="1" applyFont="1" applyAlignment="1">
      <alignment horizontal="center" wrapText="1"/>
    </xf>
    <xf numFmtId="0" fontId="10" fillId="0" borderId="0" xfId="3" applyAlignment="1">
      <alignment horizontal="center" wrapText="1"/>
    </xf>
    <xf numFmtId="0" fontId="11" fillId="0" borderId="0" xfId="3" applyFont="1"/>
    <xf numFmtId="0" fontId="4" fillId="0" borderId="0" xfId="0" applyFont="1" applyAlignment="1">
      <alignment wrapText="1"/>
    </xf>
    <xf numFmtId="0" fontId="11" fillId="0" borderId="0" xfId="3" applyFont="1" applyAlignment="1">
      <alignment wrapText="1"/>
    </xf>
    <xf numFmtId="0" fontId="0" fillId="0" borderId="0" xfId="0" applyAlignment="1">
      <alignment horizontal="left" vertical="top" wrapText="1"/>
    </xf>
    <xf numFmtId="0" fontId="3" fillId="0" borderId="0" xfId="0" applyFont="1" applyFill="1" applyAlignment="1">
      <alignment horizontal="left" vertical="top" wrapText="1"/>
    </xf>
    <xf numFmtId="0" fontId="10" fillId="0" borderId="0" xfId="3" applyAlignment="1">
      <alignment vertical="center"/>
    </xf>
    <xf numFmtId="0" fontId="4" fillId="0" borderId="0" xfId="2" applyFont="1" applyFill="1" applyAlignment="1">
      <alignment horizontal="center"/>
    </xf>
    <xf numFmtId="0" fontId="4" fillId="0" borderId="0" xfId="2" applyFont="1" applyFill="1" applyBorder="1" applyAlignment="1">
      <alignment horizontal="center"/>
    </xf>
    <xf numFmtId="0" fontId="4" fillId="3" borderId="0" xfId="2" applyFont="1" applyFill="1" applyAlignment="1">
      <alignment horizontal="center"/>
    </xf>
    <xf numFmtId="0" fontId="4" fillId="3" borderId="0" xfId="2" applyFont="1" applyFill="1" applyBorder="1" applyAlignment="1">
      <alignment horizontal="center"/>
    </xf>
    <xf numFmtId="0" fontId="4" fillId="3" borderId="0" xfId="0" applyFont="1" applyFill="1" applyAlignment="1">
      <alignment horizontal="center"/>
    </xf>
    <xf numFmtId="0" fontId="4" fillId="0" borderId="0" xfId="0" applyFont="1" applyAlignment="1">
      <alignment horizontal="center" wrapText="1"/>
    </xf>
    <xf numFmtId="17" fontId="3" fillId="0" borderId="0" xfId="0" applyNumberFormat="1" applyFont="1" applyAlignment="1">
      <alignment horizontal="center" wrapText="1"/>
    </xf>
  </cellXfs>
  <cellStyles count="4">
    <cellStyle name="Hyperlink" xfId="3" builtinId="8"/>
    <cellStyle name="Normal" xfId="0" builtinId="0"/>
    <cellStyle name="Normal 2" xfId="1"/>
    <cellStyle name="Normal 2 2" xfId="2"/>
  </cellStyles>
  <dxfs count="16">
    <dxf>
      <font>
        <b val="0"/>
        <i/>
        <strike val="0"/>
        <color theme="1"/>
      </font>
    </dxf>
    <dxf>
      <font>
        <b val="0"/>
        <i/>
        <strike val="0"/>
        <color theme="1"/>
      </font>
    </dxf>
    <dxf>
      <font>
        <b val="0"/>
        <i/>
        <strike val="0"/>
        <color theme="1"/>
      </font>
    </dxf>
    <dxf>
      <font>
        <b val="0"/>
        <i/>
        <strike val="0"/>
        <color theme="1"/>
      </font>
    </dxf>
    <dxf>
      <font>
        <b val="0"/>
        <i/>
        <strike val="0"/>
        <color theme="1"/>
      </font>
    </dxf>
    <dxf>
      <font>
        <b val="0"/>
        <i/>
        <strike val="0"/>
        <color theme="1"/>
      </font>
    </dxf>
    <dxf>
      <font>
        <b val="0"/>
        <i/>
        <strike val="0"/>
        <color theme="1"/>
      </font>
    </dxf>
    <dxf>
      <font>
        <b val="0"/>
        <i/>
        <strike val="0"/>
        <color theme="1"/>
      </font>
    </dxf>
    <dxf>
      <font>
        <b val="0"/>
        <i/>
        <strike val="0"/>
        <color theme="1"/>
      </font>
    </dxf>
    <dxf>
      <font>
        <b val="0"/>
        <i/>
        <strike val="0"/>
        <color theme="1"/>
      </font>
    </dxf>
    <dxf>
      <font>
        <b val="0"/>
        <i/>
        <strike val="0"/>
        <color theme="1"/>
      </font>
    </dxf>
    <dxf>
      <font>
        <b val="0"/>
        <i/>
        <strike val="0"/>
        <color theme="1"/>
      </font>
    </dxf>
    <dxf>
      <font>
        <b val="0"/>
        <i/>
        <strike val="0"/>
        <color theme="1"/>
      </font>
    </dxf>
    <dxf>
      <font>
        <b val="0"/>
        <i/>
        <strike val="0"/>
        <color theme="1"/>
      </font>
    </dxf>
    <dxf>
      <font>
        <b val="0"/>
        <i/>
        <strike val="0"/>
        <color theme="1"/>
      </font>
    </dxf>
    <dxf>
      <font>
        <b val="0"/>
        <i/>
        <strike val="0"/>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419055145963589E-2"/>
          <c:y val="0.16051909237574297"/>
          <c:w val="0.93528510998826042"/>
          <c:h val="0.72361065074005215"/>
        </c:manualLayout>
      </c:layout>
      <c:lineChart>
        <c:grouping val="standard"/>
        <c:varyColors val="0"/>
        <c:ser>
          <c:idx val="1"/>
          <c:order val="0"/>
          <c:tx>
            <c:strRef>
              <c:f>'f2-1'!$P$2:$P$4</c:f>
              <c:strCache>
                <c:ptCount val="3"/>
                <c:pt idx="0">
                  <c:v>Another adult in your household could work more to bring in more money</c:v>
                </c:pt>
              </c:strCache>
            </c:strRef>
          </c:tx>
          <c:spPr>
            <a:ln w="6350" cap="rnd" cmpd="sng" algn="ctr">
              <a:noFill/>
              <a:prstDash val="solid"/>
              <a:round/>
            </a:ln>
            <a:effectLst/>
          </c:spPr>
          <c:marker>
            <c:symbol val="circle"/>
            <c:size val="6"/>
            <c:spPr>
              <a:solidFill>
                <a:srgbClr val="005F89"/>
              </a:solidFill>
              <a:ln w="3175">
                <a:solidFill>
                  <a:srgbClr val="005F89"/>
                </a:solidFill>
              </a:ln>
            </c:spPr>
          </c:marker>
          <c:cat>
            <c:strRef>
              <c:f>'f2-1'!$O$5:$O$31</c:f>
              <c:strCache>
                <c:ptCount val="27"/>
                <c:pt idx="0">
                  <c:v>United States</c:v>
                </c:pt>
                <c:pt idx="1">
                  <c:v>Austria</c:v>
                </c:pt>
                <c:pt idx="2">
                  <c:v>Spain</c:v>
                </c:pt>
                <c:pt idx="3">
                  <c:v>Germany</c:v>
                </c:pt>
                <c:pt idx="4">
                  <c:v>Portugal</c:v>
                </c:pt>
                <c:pt idx="5">
                  <c:v>Switzerland</c:v>
                </c:pt>
                <c:pt idx="6">
                  <c:v>Canada</c:v>
                </c:pt>
                <c:pt idx="7">
                  <c:v>Finland</c:v>
                </c:pt>
                <c:pt idx="8">
                  <c:v>Ireland</c:v>
                </c:pt>
                <c:pt idx="9">
                  <c:v>Netherlands</c:v>
                </c:pt>
                <c:pt idx="10">
                  <c:v>Norway</c:v>
                </c:pt>
                <c:pt idx="11">
                  <c:v>Mexico</c:v>
                </c:pt>
                <c:pt idx="12">
                  <c:v>Israel</c:v>
                </c:pt>
                <c:pt idx="13">
                  <c:v>Turkey</c:v>
                </c:pt>
                <c:pt idx="14">
                  <c:v>Lithuania</c:v>
                </c:pt>
                <c:pt idx="15">
                  <c:v>Denmark</c:v>
                </c:pt>
                <c:pt idx="16">
                  <c:v>France</c:v>
                </c:pt>
                <c:pt idx="17">
                  <c:v>Estonia</c:v>
                </c:pt>
                <c:pt idx="18">
                  <c:v>Chile</c:v>
                </c:pt>
                <c:pt idx="19">
                  <c:v>Poland</c:v>
                </c:pt>
                <c:pt idx="20">
                  <c:v>Belgium</c:v>
                </c:pt>
                <c:pt idx="21">
                  <c:v>Italy</c:v>
                </c:pt>
                <c:pt idx="22">
                  <c:v>Greece</c:v>
                </c:pt>
                <c:pt idx="23">
                  <c:v>Slovenia</c:v>
                </c:pt>
                <c:pt idx="24">
                  <c:v>Korea</c:v>
                </c:pt>
                <c:pt idx="26">
                  <c:v>Average</c:v>
                </c:pt>
              </c:strCache>
            </c:strRef>
          </c:cat>
          <c:val>
            <c:numRef>
              <c:f>'f2-1'!$P$5:$P$31</c:f>
              <c:numCache>
                <c:formatCode>0.0</c:formatCode>
                <c:ptCount val="27"/>
                <c:pt idx="0">
                  <c:v>64.09722900390625</c:v>
                </c:pt>
                <c:pt idx="1">
                  <c:v>50.237113952636719</c:v>
                </c:pt>
                <c:pt idx="2">
                  <c:v>41.165126800537109</c:v>
                </c:pt>
                <c:pt idx="3">
                  <c:v>54.769760131835938</c:v>
                </c:pt>
                <c:pt idx="4">
                  <c:v>48.062931060791016</c:v>
                </c:pt>
                <c:pt idx="5">
                  <c:v>49.209186553955078</c:v>
                </c:pt>
                <c:pt idx="6">
                  <c:v>58.516342163085938</c:v>
                </c:pt>
                <c:pt idx="7">
                  <c:v>49.856613159179688</c:v>
                </c:pt>
                <c:pt idx="8">
                  <c:v>50.687587738037109</c:v>
                </c:pt>
                <c:pt idx="9">
                  <c:v>56.443084716796875</c:v>
                </c:pt>
                <c:pt idx="10">
                  <c:v>45.677272796630859</c:v>
                </c:pt>
                <c:pt idx="11">
                  <c:v>48.73480224609375</c:v>
                </c:pt>
                <c:pt idx="12">
                  <c:v>45.948753356933594</c:v>
                </c:pt>
                <c:pt idx="13">
                  <c:v>69.026016235351563</c:v>
                </c:pt>
                <c:pt idx="14">
                  <c:v>42.539787292480469</c:v>
                </c:pt>
                <c:pt idx="15">
                  <c:v>40.66583251953125</c:v>
                </c:pt>
                <c:pt idx="16">
                  <c:v>43.569789886474609</c:v>
                </c:pt>
                <c:pt idx="17">
                  <c:v>44.450645446777344</c:v>
                </c:pt>
                <c:pt idx="18">
                  <c:v>34.548004150390625</c:v>
                </c:pt>
                <c:pt idx="19">
                  <c:v>41.864810943603516</c:v>
                </c:pt>
                <c:pt idx="20">
                  <c:v>47.615085601806641</c:v>
                </c:pt>
                <c:pt idx="21">
                  <c:v>45.976741790771484</c:v>
                </c:pt>
                <c:pt idx="22">
                  <c:v>49.737857818603516</c:v>
                </c:pt>
                <c:pt idx="23">
                  <c:v>38.830516815185547</c:v>
                </c:pt>
                <c:pt idx="24">
                  <c:v>49.956966400146484</c:v>
                </c:pt>
                <c:pt idx="26">
                  <c:v>48.487514343261722</c:v>
                </c:pt>
              </c:numCache>
            </c:numRef>
          </c:val>
          <c:smooth val="0"/>
          <c:extLst>
            <c:ext xmlns:c16="http://schemas.microsoft.com/office/drawing/2014/chart" uri="{C3380CC4-5D6E-409C-BE32-E72D297353CC}">
              <c16:uniqueId val="{00000000-B4D2-40A7-9F28-F9539BDCE429}"/>
            </c:ext>
          </c:extLst>
        </c:ser>
        <c:ser>
          <c:idx val="2"/>
          <c:order val="1"/>
          <c:tx>
            <c:strRef>
              <c:f>'f2-1'!$Q$2:$Q$4</c:f>
              <c:strCache>
                <c:ptCount val="3"/>
                <c:pt idx="0">
                  <c:v>A friend or family member would be able and willing to help out</c:v>
                </c:pt>
              </c:strCache>
            </c:strRef>
          </c:tx>
          <c:spPr>
            <a:ln>
              <a:noFill/>
            </a:ln>
          </c:spPr>
          <c:marker>
            <c:symbol val="circle"/>
            <c:size val="6"/>
            <c:spPr>
              <a:solidFill>
                <a:srgbClr val="5BBDBE"/>
              </a:solidFill>
              <a:ln w="3175">
                <a:solidFill>
                  <a:srgbClr val="5BBDBE"/>
                </a:solidFill>
              </a:ln>
            </c:spPr>
          </c:marker>
          <c:cat>
            <c:strRef>
              <c:f>'f2-1'!$O$5:$O$31</c:f>
              <c:strCache>
                <c:ptCount val="27"/>
                <c:pt idx="0">
                  <c:v>United States</c:v>
                </c:pt>
                <c:pt idx="1">
                  <c:v>Austria</c:v>
                </c:pt>
                <c:pt idx="2">
                  <c:v>Spain</c:v>
                </c:pt>
                <c:pt idx="3">
                  <c:v>Germany</c:v>
                </c:pt>
                <c:pt idx="4">
                  <c:v>Portugal</c:v>
                </c:pt>
                <c:pt idx="5">
                  <c:v>Switzerland</c:v>
                </c:pt>
                <c:pt idx="6">
                  <c:v>Canada</c:v>
                </c:pt>
                <c:pt idx="7">
                  <c:v>Finland</c:v>
                </c:pt>
                <c:pt idx="8">
                  <c:v>Ireland</c:v>
                </c:pt>
                <c:pt idx="9">
                  <c:v>Netherlands</c:v>
                </c:pt>
                <c:pt idx="10">
                  <c:v>Norway</c:v>
                </c:pt>
                <c:pt idx="11">
                  <c:v>Mexico</c:v>
                </c:pt>
                <c:pt idx="12">
                  <c:v>Israel</c:v>
                </c:pt>
                <c:pt idx="13">
                  <c:v>Turkey</c:v>
                </c:pt>
                <c:pt idx="14">
                  <c:v>Lithuania</c:v>
                </c:pt>
                <c:pt idx="15">
                  <c:v>Denmark</c:v>
                </c:pt>
                <c:pt idx="16">
                  <c:v>France</c:v>
                </c:pt>
                <c:pt idx="17">
                  <c:v>Estonia</c:v>
                </c:pt>
                <c:pt idx="18">
                  <c:v>Chile</c:v>
                </c:pt>
                <c:pt idx="19">
                  <c:v>Poland</c:v>
                </c:pt>
                <c:pt idx="20">
                  <c:v>Belgium</c:v>
                </c:pt>
                <c:pt idx="21">
                  <c:v>Italy</c:v>
                </c:pt>
                <c:pt idx="22">
                  <c:v>Greece</c:v>
                </c:pt>
                <c:pt idx="23">
                  <c:v>Slovenia</c:v>
                </c:pt>
                <c:pt idx="24">
                  <c:v>Korea</c:v>
                </c:pt>
                <c:pt idx="26">
                  <c:v>Average</c:v>
                </c:pt>
              </c:strCache>
            </c:strRef>
          </c:cat>
          <c:val>
            <c:numRef>
              <c:f>'f2-1'!$Q$5:$Q$31</c:f>
              <c:numCache>
                <c:formatCode>0.0</c:formatCode>
                <c:ptCount val="27"/>
                <c:pt idx="0">
                  <c:v>61.337081909179688</c:v>
                </c:pt>
                <c:pt idx="1">
                  <c:v>61.217807769775391</c:v>
                </c:pt>
                <c:pt idx="2">
                  <c:v>60.599571228027344</c:v>
                </c:pt>
                <c:pt idx="3">
                  <c:v>60.5323486328125</c:v>
                </c:pt>
                <c:pt idx="4">
                  <c:v>59.335945129394531</c:v>
                </c:pt>
                <c:pt idx="5">
                  <c:v>59.018505096435547</c:v>
                </c:pt>
                <c:pt idx="6">
                  <c:v>57.886676788330078</c:v>
                </c:pt>
                <c:pt idx="7">
                  <c:v>57.715988159179688</c:v>
                </c:pt>
                <c:pt idx="8">
                  <c:v>56.556327819824219</c:v>
                </c:pt>
                <c:pt idx="9">
                  <c:v>54.334102630615234</c:v>
                </c:pt>
                <c:pt idx="10">
                  <c:v>53.735969543457031</c:v>
                </c:pt>
                <c:pt idx="11">
                  <c:v>53.106372833251953</c:v>
                </c:pt>
                <c:pt idx="12">
                  <c:v>52.9683837890625</c:v>
                </c:pt>
                <c:pt idx="13">
                  <c:v>52.561233520507813</c:v>
                </c:pt>
                <c:pt idx="14">
                  <c:v>50.604736328125</c:v>
                </c:pt>
                <c:pt idx="15">
                  <c:v>49.935867309570313</c:v>
                </c:pt>
                <c:pt idx="16">
                  <c:v>49.696674346923828</c:v>
                </c:pt>
                <c:pt idx="17">
                  <c:v>49.094135284423828</c:v>
                </c:pt>
                <c:pt idx="18">
                  <c:v>48.594558715820313</c:v>
                </c:pt>
                <c:pt idx="19">
                  <c:v>47.791240692138672</c:v>
                </c:pt>
                <c:pt idx="20">
                  <c:v>45.732383728027344</c:v>
                </c:pt>
                <c:pt idx="21">
                  <c:v>45.265514373779297</c:v>
                </c:pt>
                <c:pt idx="22">
                  <c:v>44.577728271484375</c:v>
                </c:pt>
                <c:pt idx="23">
                  <c:v>40.915794372558594</c:v>
                </c:pt>
                <c:pt idx="24">
                  <c:v>40.0341796875</c:v>
                </c:pt>
                <c:pt idx="26">
                  <c:v>52.525965118408202</c:v>
                </c:pt>
              </c:numCache>
            </c:numRef>
          </c:val>
          <c:smooth val="0"/>
          <c:extLst>
            <c:ext xmlns:c16="http://schemas.microsoft.com/office/drawing/2014/chart" uri="{C3380CC4-5D6E-409C-BE32-E72D297353CC}">
              <c16:uniqueId val="{00000001-B4D2-40A7-9F28-F9539BDCE429}"/>
            </c:ext>
          </c:extLst>
        </c:ser>
        <c:ser>
          <c:idx val="0"/>
          <c:order val="2"/>
          <c:tx>
            <c:strRef>
              <c:f>'f2-1'!$R$2:$R$4</c:f>
              <c:strCache>
                <c:ptCount val="3"/>
                <c:pt idx="0">
                  <c:v>Cash benefits and services provided by government would sufficiently support you through financial difficulties</c:v>
                </c:pt>
              </c:strCache>
            </c:strRef>
          </c:tx>
          <c:spPr>
            <a:ln>
              <a:noFill/>
            </a:ln>
          </c:spPr>
          <c:marker>
            <c:symbol val="circle"/>
            <c:size val="7"/>
            <c:spPr>
              <a:solidFill>
                <a:srgbClr val="C8ABD5"/>
              </a:solidFill>
              <a:ln>
                <a:solidFill>
                  <a:srgbClr val="BF9ECE"/>
                </a:solidFill>
              </a:ln>
            </c:spPr>
          </c:marker>
          <c:cat>
            <c:strRef>
              <c:f>'f2-1'!$O$5:$O$31</c:f>
              <c:strCache>
                <c:ptCount val="27"/>
                <c:pt idx="0">
                  <c:v>United States</c:v>
                </c:pt>
                <c:pt idx="1">
                  <c:v>Austria</c:v>
                </c:pt>
                <c:pt idx="2">
                  <c:v>Spain</c:v>
                </c:pt>
                <c:pt idx="3">
                  <c:v>Germany</c:v>
                </c:pt>
                <c:pt idx="4">
                  <c:v>Portugal</c:v>
                </c:pt>
                <c:pt idx="5">
                  <c:v>Switzerland</c:v>
                </c:pt>
                <c:pt idx="6">
                  <c:v>Canada</c:v>
                </c:pt>
                <c:pt idx="7">
                  <c:v>Finland</c:v>
                </c:pt>
                <c:pt idx="8">
                  <c:v>Ireland</c:v>
                </c:pt>
                <c:pt idx="9">
                  <c:v>Netherlands</c:v>
                </c:pt>
                <c:pt idx="10">
                  <c:v>Norway</c:v>
                </c:pt>
                <c:pt idx="11">
                  <c:v>Mexico</c:v>
                </c:pt>
                <c:pt idx="12">
                  <c:v>Israel</c:v>
                </c:pt>
                <c:pt idx="13">
                  <c:v>Turkey</c:v>
                </c:pt>
                <c:pt idx="14">
                  <c:v>Lithuania</c:v>
                </c:pt>
                <c:pt idx="15">
                  <c:v>Denmark</c:v>
                </c:pt>
                <c:pt idx="16">
                  <c:v>France</c:v>
                </c:pt>
                <c:pt idx="17">
                  <c:v>Estonia</c:v>
                </c:pt>
                <c:pt idx="18">
                  <c:v>Chile</c:v>
                </c:pt>
                <c:pt idx="19">
                  <c:v>Poland</c:v>
                </c:pt>
                <c:pt idx="20">
                  <c:v>Belgium</c:v>
                </c:pt>
                <c:pt idx="21">
                  <c:v>Italy</c:v>
                </c:pt>
                <c:pt idx="22">
                  <c:v>Greece</c:v>
                </c:pt>
                <c:pt idx="23">
                  <c:v>Slovenia</c:v>
                </c:pt>
                <c:pt idx="24">
                  <c:v>Korea</c:v>
                </c:pt>
                <c:pt idx="26">
                  <c:v>Average</c:v>
                </c:pt>
              </c:strCache>
            </c:strRef>
          </c:cat>
          <c:val>
            <c:numRef>
              <c:f>'f2-1'!$R$5:$R$31</c:f>
              <c:numCache>
                <c:formatCode>0.0</c:formatCode>
                <c:ptCount val="27"/>
                <c:pt idx="0">
                  <c:v>45.156867980957031</c:v>
                </c:pt>
                <c:pt idx="1">
                  <c:v>36.762367248535156</c:v>
                </c:pt>
                <c:pt idx="2">
                  <c:v>23.488014221191406</c:v>
                </c:pt>
                <c:pt idx="3">
                  <c:v>42.935104370117188</c:v>
                </c:pt>
                <c:pt idx="4">
                  <c:v>27.815622329711914</c:v>
                </c:pt>
                <c:pt idx="5">
                  <c:v>48.963348388671875</c:v>
                </c:pt>
                <c:pt idx="6">
                  <c:v>46.176643371582031</c:v>
                </c:pt>
                <c:pt idx="7">
                  <c:v>46.747524261474609</c:v>
                </c:pt>
                <c:pt idx="8">
                  <c:v>41.781623840332031</c:v>
                </c:pt>
                <c:pt idx="9">
                  <c:v>56.080722808837891</c:v>
                </c:pt>
                <c:pt idx="10">
                  <c:v>50.402744293212891</c:v>
                </c:pt>
                <c:pt idx="11">
                  <c:v>30.261274337768555</c:v>
                </c:pt>
                <c:pt idx="12">
                  <c:v>22.849979400634766</c:v>
                </c:pt>
                <c:pt idx="13">
                  <c:v>42.120018005371094</c:v>
                </c:pt>
                <c:pt idx="14">
                  <c:v>25.651880264282227</c:v>
                </c:pt>
                <c:pt idx="15">
                  <c:v>47.327156066894531</c:v>
                </c:pt>
                <c:pt idx="16">
                  <c:v>30.465625762939453</c:v>
                </c:pt>
                <c:pt idx="17">
                  <c:v>14.506763458251953</c:v>
                </c:pt>
                <c:pt idx="18">
                  <c:v>28.315952301025391</c:v>
                </c:pt>
                <c:pt idx="19">
                  <c:v>27.446073532104492</c:v>
                </c:pt>
                <c:pt idx="20">
                  <c:v>38.290252685546875</c:v>
                </c:pt>
                <c:pt idx="21">
                  <c:v>32.075290679931641</c:v>
                </c:pt>
                <c:pt idx="22">
                  <c:v>21.629335403442383</c:v>
                </c:pt>
                <c:pt idx="23">
                  <c:v>26.4805908203125</c:v>
                </c:pt>
                <c:pt idx="24">
                  <c:v>42.381885528564453</c:v>
                </c:pt>
                <c:pt idx="26">
                  <c:v>35.844506454467776</c:v>
                </c:pt>
              </c:numCache>
            </c:numRef>
          </c:val>
          <c:smooth val="0"/>
          <c:extLst>
            <c:ext xmlns:c16="http://schemas.microsoft.com/office/drawing/2014/chart" uri="{C3380CC4-5D6E-409C-BE32-E72D297353CC}">
              <c16:uniqueId val="{00000002-B4D2-40A7-9F28-F9539BDCE429}"/>
            </c:ext>
          </c:extLst>
        </c:ser>
        <c:ser>
          <c:idx val="3"/>
          <c:order val="3"/>
          <c:tx>
            <c:strRef>
              <c:f>'f2-1'!$S$2:$S$4</c:f>
              <c:strCache>
                <c:ptCount val="3"/>
                <c:pt idx="0">
                  <c:v>Cash benefits and services provided by charity or non-profits would sufficiently support you through financial difficulties</c:v>
                </c:pt>
              </c:strCache>
            </c:strRef>
          </c:tx>
          <c:spPr>
            <a:ln>
              <a:noFill/>
            </a:ln>
          </c:spPr>
          <c:marker>
            <c:symbol val="circle"/>
            <c:size val="6"/>
            <c:spPr>
              <a:solidFill>
                <a:srgbClr val="0093B7"/>
              </a:solidFill>
              <a:ln w="3175">
                <a:solidFill>
                  <a:srgbClr val="0093B7"/>
                </a:solidFill>
              </a:ln>
            </c:spPr>
          </c:marker>
          <c:cat>
            <c:strRef>
              <c:f>'f2-1'!$O$5:$O$31</c:f>
              <c:strCache>
                <c:ptCount val="27"/>
                <c:pt idx="0">
                  <c:v>United States</c:v>
                </c:pt>
                <c:pt idx="1">
                  <c:v>Austria</c:v>
                </c:pt>
                <c:pt idx="2">
                  <c:v>Spain</c:v>
                </c:pt>
                <c:pt idx="3">
                  <c:v>Germany</c:v>
                </c:pt>
                <c:pt idx="4">
                  <c:v>Portugal</c:v>
                </c:pt>
                <c:pt idx="5">
                  <c:v>Switzerland</c:v>
                </c:pt>
                <c:pt idx="6">
                  <c:v>Canada</c:v>
                </c:pt>
                <c:pt idx="7">
                  <c:v>Finland</c:v>
                </c:pt>
                <c:pt idx="8">
                  <c:v>Ireland</c:v>
                </c:pt>
                <c:pt idx="9">
                  <c:v>Netherlands</c:v>
                </c:pt>
                <c:pt idx="10">
                  <c:v>Norway</c:v>
                </c:pt>
                <c:pt idx="11">
                  <c:v>Mexico</c:v>
                </c:pt>
                <c:pt idx="12">
                  <c:v>Israel</c:v>
                </c:pt>
                <c:pt idx="13">
                  <c:v>Turkey</c:v>
                </c:pt>
                <c:pt idx="14">
                  <c:v>Lithuania</c:v>
                </c:pt>
                <c:pt idx="15">
                  <c:v>Denmark</c:v>
                </c:pt>
                <c:pt idx="16">
                  <c:v>France</c:v>
                </c:pt>
                <c:pt idx="17">
                  <c:v>Estonia</c:v>
                </c:pt>
                <c:pt idx="18">
                  <c:v>Chile</c:v>
                </c:pt>
                <c:pt idx="19">
                  <c:v>Poland</c:v>
                </c:pt>
                <c:pt idx="20">
                  <c:v>Belgium</c:v>
                </c:pt>
                <c:pt idx="21">
                  <c:v>Italy</c:v>
                </c:pt>
                <c:pt idx="22">
                  <c:v>Greece</c:v>
                </c:pt>
                <c:pt idx="23">
                  <c:v>Slovenia</c:v>
                </c:pt>
                <c:pt idx="24">
                  <c:v>Korea</c:v>
                </c:pt>
                <c:pt idx="26">
                  <c:v>Average</c:v>
                </c:pt>
              </c:strCache>
            </c:strRef>
          </c:cat>
          <c:val>
            <c:numRef>
              <c:f>'f2-1'!$S$5:$S$31</c:f>
              <c:numCache>
                <c:formatCode>0.0</c:formatCode>
                <c:ptCount val="27"/>
                <c:pt idx="0">
                  <c:v>41.134376525878906</c:v>
                </c:pt>
                <c:pt idx="1">
                  <c:v>30.102039337158203</c:v>
                </c:pt>
                <c:pt idx="2">
                  <c:v>21.777225494384766</c:v>
                </c:pt>
                <c:pt idx="3">
                  <c:v>33.514476776123047</c:v>
                </c:pt>
                <c:pt idx="4">
                  <c:v>30.24382209777832</c:v>
                </c:pt>
                <c:pt idx="5">
                  <c:v>33.530303955078125</c:v>
                </c:pt>
                <c:pt idx="6">
                  <c:v>29.993013381958008</c:v>
                </c:pt>
                <c:pt idx="7">
                  <c:v>18.168792724609375</c:v>
                </c:pt>
                <c:pt idx="8">
                  <c:v>25.188505172729492</c:v>
                </c:pt>
                <c:pt idx="9">
                  <c:v>43.101421356201172</c:v>
                </c:pt>
                <c:pt idx="10">
                  <c:v>27.243202209472656</c:v>
                </c:pt>
                <c:pt idx="11">
                  <c:v>30.726455688476563</c:v>
                </c:pt>
                <c:pt idx="12">
                  <c:v>21.380674362182617</c:v>
                </c:pt>
                <c:pt idx="13">
                  <c:v>41.429527282714844</c:v>
                </c:pt>
                <c:pt idx="14">
                  <c:v>19.862752914428711</c:v>
                </c:pt>
                <c:pt idx="15">
                  <c:v>28.044286727905273</c:v>
                </c:pt>
                <c:pt idx="16">
                  <c:v>27.180334091186523</c:v>
                </c:pt>
                <c:pt idx="17">
                  <c:v>9.7512292861938477</c:v>
                </c:pt>
                <c:pt idx="18">
                  <c:v>24.831022262573242</c:v>
                </c:pt>
                <c:pt idx="19">
                  <c:v>22.146167755126953</c:v>
                </c:pt>
                <c:pt idx="20">
                  <c:v>28.09886360168457</c:v>
                </c:pt>
                <c:pt idx="21">
                  <c:v>27.17108154296875</c:v>
                </c:pt>
                <c:pt idx="22">
                  <c:v>18.182775497436523</c:v>
                </c:pt>
                <c:pt idx="23">
                  <c:v>29.7696533203125</c:v>
                </c:pt>
                <c:pt idx="24">
                  <c:v>32.858638763427734</c:v>
                </c:pt>
                <c:pt idx="26">
                  <c:v>27.817225685119627</c:v>
                </c:pt>
              </c:numCache>
            </c:numRef>
          </c:val>
          <c:smooth val="0"/>
          <c:extLst>
            <c:ext xmlns:c16="http://schemas.microsoft.com/office/drawing/2014/chart" uri="{C3380CC4-5D6E-409C-BE32-E72D297353CC}">
              <c16:uniqueId val="{00000003-B4D2-40A7-9F28-F9539BDCE429}"/>
            </c:ext>
          </c:extLst>
        </c:ser>
        <c:dLbls>
          <c:showLegendKey val="0"/>
          <c:showVal val="0"/>
          <c:showCatName val="0"/>
          <c:showSerName val="0"/>
          <c:showPercent val="0"/>
          <c:showBubbleSize val="0"/>
        </c:dLbls>
        <c:dropLines>
          <c:spPr>
            <a:ln>
              <a:solidFill>
                <a:srgbClr val="8096AD"/>
              </a:solidFill>
            </a:ln>
          </c:spPr>
        </c:dropLines>
        <c:marker val="1"/>
        <c:smooth val="0"/>
        <c:axId val="241497600"/>
        <c:axId val="241499136"/>
      </c:lineChart>
      <c:catAx>
        <c:axId val="241497600"/>
        <c:scaling>
          <c:orientation val="minMax"/>
        </c:scaling>
        <c:delete val="0"/>
        <c:axPos val="b"/>
        <c:majorGridlines>
          <c:spPr>
            <a:ln w="9525" cmpd="sng">
              <a:noFill/>
              <a:prstDash val="dash"/>
            </a:ln>
          </c:spPr>
        </c:majorGridlines>
        <c:numFmt formatCode="General" sourceLinked="0"/>
        <c:majorTickMark val="none"/>
        <c:minorTickMark val="none"/>
        <c:tickLblPos val="low"/>
        <c:spPr>
          <a:noFill/>
          <a:ln w="9525">
            <a:solidFill>
              <a:srgbClr val="8096AD"/>
            </a:solidFill>
            <a:prstDash val="solid"/>
          </a:ln>
          <a:extLst>
            <a:ext uri="{909E8E84-426E-40DD-AFC4-6F175D3DCCD1}">
              <a14:hiddenFill xmlns:a14="http://schemas.microsoft.com/office/drawing/2010/main">
                <a:noFill/>
              </a14:hiddenFill>
            </a:ext>
          </a:extLst>
        </c:spPr>
        <c:txPr>
          <a:bodyPr rot="-2700000" vert="horz"/>
          <a:lstStyle/>
          <a:p>
            <a:pPr>
              <a:defRPr sz="800"/>
            </a:pPr>
            <a:endParaRPr lang="en-US"/>
          </a:p>
        </c:txPr>
        <c:crossAx val="241499136"/>
        <c:crosses val="autoZero"/>
        <c:auto val="1"/>
        <c:lblAlgn val="ctr"/>
        <c:lblOffset val="0"/>
        <c:noMultiLvlLbl val="0"/>
      </c:catAx>
      <c:valAx>
        <c:axId val="241499136"/>
        <c:scaling>
          <c:orientation val="minMax"/>
          <c:max val="100"/>
          <c:min val="0"/>
        </c:scaling>
        <c:delete val="0"/>
        <c:axPos val="l"/>
        <c:majorGridlines>
          <c:spPr>
            <a:ln w="3175" cmpd="sng">
              <a:solidFill>
                <a:schemeClr val="bg1">
                  <a:lumMod val="85000"/>
                </a:schemeClr>
              </a:solidFill>
              <a:prstDash val="dash"/>
            </a:ln>
          </c:spPr>
        </c:majorGridlines>
        <c:title>
          <c:tx>
            <c:rich>
              <a:bodyPr rot="0" vert="horz"/>
              <a:lstStyle/>
              <a:p>
                <a:pPr>
                  <a:defRPr/>
                </a:pPr>
                <a:r>
                  <a:rPr lang="en-GB"/>
                  <a:t>%</a:t>
                </a:r>
              </a:p>
            </c:rich>
          </c:tx>
          <c:layout>
            <c:manualLayout>
              <c:xMode val="edge"/>
              <c:yMode val="edge"/>
              <c:x val="2.9289803523035236E-2"/>
              <c:y val="0.118672074622043"/>
            </c:manualLayout>
          </c:layout>
          <c:overlay val="0"/>
        </c:title>
        <c:numFmt formatCode="#\ ##0" sourceLinked="0"/>
        <c:majorTickMark val="out"/>
        <c:minorTickMark val="none"/>
        <c:tickLblPos val="nextTo"/>
        <c:spPr>
          <a:noFill/>
          <a:ln w="9525">
            <a:noFill/>
            <a:prstDash val="solid"/>
            <a:tailEnd type="arrow" w="lg" len="med"/>
          </a:ln>
          <a:extLst>
            <a:ext uri="{909E8E84-426E-40DD-AFC4-6F175D3DCCD1}">
              <a14:hiddenFill xmlns:a14="http://schemas.microsoft.com/office/drawing/2010/main">
                <a:noFill/>
              </a14:hiddenFill>
            </a:ext>
          </a:extLst>
        </c:spPr>
        <c:txPr>
          <a:bodyPr rot="0" vert="horz"/>
          <a:lstStyle/>
          <a:p>
            <a:pPr>
              <a:defRPr/>
            </a:pPr>
            <a:endParaRPr lang="en-US"/>
          </a:p>
        </c:txPr>
        <c:crossAx val="241497600"/>
        <c:crosses val="autoZero"/>
        <c:crossBetween val="between"/>
        <c:majorUnit val="10"/>
      </c:valAx>
      <c:spPr>
        <a:noFill/>
        <a:ln w="9525">
          <a:noFill/>
        </a:ln>
      </c:spPr>
    </c:plotArea>
    <c:legend>
      <c:legendPos val="t"/>
      <c:layout>
        <c:manualLayout>
          <c:xMode val="edge"/>
          <c:yMode val="edge"/>
          <c:x val="5.6065718157181574E-2"/>
          <c:y val="3.2311795103023974E-3"/>
          <c:w val="0.94393428184281847"/>
          <c:h val="0.12011051871608197"/>
        </c:manualLayout>
      </c:layout>
      <c:overlay val="0"/>
      <c:txPr>
        <a:bodyPr/>
        <a:lstStyle/>
        <a:p>
          <a:pPr>
            <a:defRPr sz="800"/>
          </a:pPr>
          <a:endParaRPr lang="en-US"/>
        </a:p>
      </c:txPr>
    </c:legend>
    <c:plotVisOnly val="1"/>
    <c:dispBlanksAs val="gap"/>
    <c:showDLblsOverMax val="1"/>
  </c:chart>
  <c:spPr>
    <a:solidFill>
      <a:schemeClr val="bg1"/>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750" b="0">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419055145963589E-2"/>
          <c:y val="0.18598688280875422"/>
          <c:w val="0.93528510998826042"/>
          <c:h val="0.6306926919837883"/>
        </c:manualLayout>
      </c:layout>
      <c:scatterChart>
        <c:scatterStyle val="lineMarker"/>
        <c:varyColors val="0"/>
        <c:ser>
          <c:idx val="0"/>
          <c:order val="0"/>
          <c:tx>
            <c:strRef>
              <c:f>'f2-2'!$O$2</c:f>
              <c:strCache>
                <c:ptCount val="1"/>
                <c:pt idx="0">
                  <c:v>Relative income poverty rate for 66- to 75-year-olds (%)</c:v>
                </c:pt>
              </c:strCache>
            </c:strRef>
          </c:tx>
          <c:spPr>
            <a:ln w="28575">
              <a:noFill/>
            </a:ln>
          </c:spPr>
          <c:marker>
            <c:symbol val="circle"/>
            <c:size val="7"/>
            <c:spPr>
              <a:solidFill>
                <a:srgbClr val="5BBDBE"/>
              </a:solidFill>
              <a:ln>
                <a:noFill/>
              </a:ln>
            </c:spPr>
          </c:marker>
          <c:dLbls>
            <c:dLbl>
              <c:idx val="0"/>
              <c:layout/>
              <c:tx>
                <c:rich>
                  <a:bodyPr/>
                  <a:lstStyle/>
                  <a:p>
                    <a:fld id="{C3459A6D-5BF0-4A61-9373-D9DAC6D2165F}"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7161-46FE-98CA-5FFE3CF3DC03}"/>
                </c:ext>
              </c:extLst>
            </c:dLbl>
            <c:dLbl>
              <c:idx val="1"/>
              <c:layout>
                <c:manualLayout>
                  <c:x val="-7.6146806339715961E-2"/>
                  <c:y val="0.14028728289701753"/>
                </c:manualLayout>
              </c:layout>
              <c:tx>
                <c:rich>
                  <a:bodyPr/>
                  <a:lstStyle/>
                  <a:p>
                    <a:fld id="{BA9D8ACF-BA26-4247-A659-A9BC02ABCF6C}"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7161-46FE-98CA-5FFE3CF3DC03}"/>
                </c:ext>
              </c:extLst>
            </c:dLbl>
            <c:dLbl>
              <c:idx val="2"/>
              <c:layout>
                <c:manualLayout>
                  <c:x val="-5.9596602396344886E-2"/>
                  <c:y val="7.2269147324262956E-2"/>
                </c:manualLayout>
              </c:layout>
              <c:tx>
                <c:rich>
                  <a:bodyPr/>
                  <a:lstStyle/>
                  <a:p>
                    <a:fld id="{59B0365E-57D4-43C1-AE67-E70E53846BD7}"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7161-46FE-98CA-5FFE3CF3DC03}"/>
                </c:ext>
              </c:extLst>
            </c:dLbl>
            <c:dLbl>
              <c:idx val="3"/>
              <c:layout>
                <c:manualLayout>
                  <c:x val="-0.12008034406862297"/>
                  <c:y val="-8.2317524431997441E-2"/>
                </c:manualLayout>
              </c:layout>
              <c:tx>
                <c:rich>
                  <a:bodyPr/>
                  <a:lstStyle/>
                  <a:p>
                    <a:fld id="{9F174369-6E84-430B-BBF1-6600252E793D}"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7161-46FE-98CA-5FFE3CF3DC03}"/>
                </c:ext>
              </c:extLst>
            </c:dLbl>
            <c:dLbl>
              <c:idx val="4"/>
              <c:layout>
                <c:manualLayout>
                  <c:x val="-0.11846186986595895"/>
                  <c:y val="-7.6937908254879644E-2"/>
                </c:manualLayout>
              </c:layout>
              <c:tx>
                <c:rich>
                  <a:bodyPr/>
                  <a:lstStyle/>
                  <a:p>
                    <a:fld id="{DAB8A3A0-A1B7-43CC-8843-AD55EA7BB4B8}"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7161-46FE-98CA-5FFE3CF3DC03}"/>
                </c:ext>
              </c:extLst>
            </c:dLbl>
            <c:dLbl>
              <c:idx val="5"/>
              <c:layout/>
              <c:tx>
                <c:rich>
                  <a:bodyPr/>
                  <a:lstStyle/>
                  <a:p>
                    <a:fld id="{F4135277-4450-4A82-A32B-87EE45597318}"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7161-46FE-98CA-5FFE3CF3DC03}"/>
                </c:ext>
              </c:extLst>
            </c:dLbl>
            <c:dLbl>
              <c:idx val="6"/>
              <c:layout>
                <c:manualLayout>
                  <c:x val="-9.6390683311010972E-2"/>
                  <c:y val="-0.20060724565988797"/>
                </c:manualLayout>
              </c:layout>
              <c:tx>
                <c:rich>
                  <a:bodyPr/>
                  <a:lstStyle/>
                  <a:p>
                    <a:fld id="{571C056A-DB5B-46B4-8164-5676A6FE02C6}"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7161-46FE-98CA-5FFE3CF3DC03}"/>
                </c:ext>
              </c:extLst>
            </c:dLbl>
            <c:dLbl>
              <c:idx val="7"/>
              <c:layout>
                <c:manualLayout>
                  <c:x val="-0.13270172963382279"/>
                  <c:y val="-0.10167177573588125"/>
                </c:manualLayout>
              </c:layout>
              <c:tx>
                <c:rich>
                  <a:bodyPr/>
                  <a:lstStyle/>
                  <a:p>
                    <a:fld id="{28872761-F530-48F4-A0B9-19A648C77021}"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7161-46FE-98CA-5FFE3CF3DC03}"/>
                </c:ext>
              </c:extLst>
            </c:dLbl>
            <c:dLbl>
              <c:idx val="8"/>
              <c:layout>
                <c:manualLayout>
                  <c:x val="-0.10802010081651345"/>
                  <c:y val="-7.0754441384629219E-2"/>
                </c:manualLayout>
              </c:layout>
              <c:tx>
                <c:rich>
                  <a:bodyPr/>
                  <a:lstStyle/>
                  <a:p>
                    <a:fld id="{05464EE0-97E8-471B-9EB2-ACF5E9701F15}"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7161-46FE-98CA-5FFE3CF3DC03}"/>
                </c:ext>
              </c:extLst>
            </c:dLbl>
            <c:dLbl>
              <c:idx val="9"/>
              <c:layout>
                <c:manualLayout>
                  <c:x val="-0.14600224128050623"/>
                  <c:y val="-0.21297417940038876"/>
                </c:manualLayout>
              </c:layout>
              <c:tx>
                <c:rich>
                  <a:bodyPr/>
                  <a:lstStyle/>
                  <a:p>
                    <a:fld id="{86542056-41DF-410B-9567-2594689B7C86}"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7161-46FE-98CA-5FFE3CF3DC03}"/>
                </c:ext>
              </c:extLst>
            </c:dLbl>
            <c:dLbl>
              <c:idx val="10"/>
              <c:layout>
                <c:manualLayout>
                  <c:x val="-8.0023004779370382E-2"/>
                  <c:y val="-0.15113951069788456"/>
                </c:manualLayout>
              </c:layout>
              <c:tx>
                <c:rich>
                  <a:bodyPr/>
                  <a:lstStyle/>
                  <a:p>
                    <a:fld id="{B4C309AA-C428-44BC-A8E7-0B771C93FD30}"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7161-46FE-98CA-5FFE3CF3DC03}"/>
                </c:ext>
              </c:extLst>
            </c:dLbl>
            <c:dLbl>
              <c:idx val="11"/>
              <c:layout>
                <c:manualLayout>
                  <c:x val="-2.4799201492433007E-2"/>
                  <c:y val="-7.6134057561747029E-2"/>
                </c:manualLayout>
              </c:layout>
              <c:tx>
                <c:rich>
                  <a:bodyPr/>
                  <a:lstStyle/>
                  <a:p>
                    <a:fld id="{C5FBA7B7-A852-4A94-BB08-98FFF60B7ED1}"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7161-46FE-98CA-5FFE3CF3DC03}"/>
                </c:ext>
              </c:extLst>
            </c:dLbl>
            <c:dLbl>
              <c:idx val="12"/>
              <c:layout/>
              <c:tx>
                <c:rich>
                  <a:bodyPr/>
                  <a:lstStyle/>
                  <a:p>
                    <a:fld id="{46212AA2-82FA-48D0-BE9D-B0FC03DAC2CB}"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C-7161-46FE-98CA-5FFE3CF3DC03}"/>
                </c:ext>
              </c:extLst>
            </c:dLbl>
            <c:dLbl>
              <c:idx val="13"/>
              <c:layout>
                <c:manualLayout>
                  <c:x val="-9.2018295294873181E-2"/>
                  <c:y val="7.8452614194513368E-2"/>
                </c:manualLayout>
              </c:layout>
              <c:tx>
                <c:rich>
                  <a:bodyPr/>
                  <a:lstStyle/>
                  <a:p>
                    <a:fld id="{49581F22-6819-4480-82C4-9E85E469F273}"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7161-46FE-98CA-5FFE3CF3DC03}"/>
                </c:ext>
              </c:extLst>
            </c:dLbl>
            <c:dLbl>
              <c:idx val="14"/>
              <c:layout/>
              <c:tx>
                <c:rich>
                  <a:bodyPr/>
                  <a:lstStyle/>
                  <a:p>
                    <a:fld id="{26BB65AB-F78E-4493-8227-D5E2BB6AA10B}"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E-7161-46FE-98CA-5FFE3CF3DC03}"/>
                </c:ext>
              </c:extLst>
            </c:dLbl>
            <c:dLbl>
              <c:idx val="15"/>
              <c:layout>
                <c:manualLayout>
                  <c:x val="-4.5030334572368449E-2"/>
                  <c:y val="9.0819547935014192E-2"/>
                </c:manualLayout>
              </c:layout>
              <c:tx>
                <c:rich>
                  <a:bodyPr/>
                  <a:lstStyle/>
                  <a:p>
                    <a:fld id="{228D4D2A-0B20-474D-A963-6B323C6AF550}"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7161-46FE-98CA-5FFE3CF3DC03}"/>
                </c:ext>
              </c:extLst>
            </c:dLbl>
            <c:dLbl>
              <c:idx val="16"/>
              <c:layout>
                <c:manualLayout>
                  <c:x val="-9.3975921445009297E-2"/>
                  <c:y val="9.0819547935014192E-2"/>
                </c:manualLayout>
              </c:layout>
              <c:tx>
                <c:rich>
                  <a:bodyPr/>
                  <a:lstStyle/>
                  <a:p>
                    <a:fld id="{9E6D26BA-8041-4F96-BDFF-2CEAB8200A9D}"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0-7161-46FE-98CA-5FFE3CF3DC03}"/>
                </c:ext>
              </c:extLst>
            </c:dLbl>
            <c:dLbl>
              <c:idx val="17"/>
              <c:layout>
                <c:manualLayout>
                  <c:x val="-4.6805435310774204E-2"/>
                  <c:y val="9.6199164112132057E-2"/>
                </c:manualLayout>
              </c:layout>
              <c:tx>
                <c:rich>
                  <a:bodyPr/>
                  <a:lstStyle/>
                  <a:p>
                    <a:fld id="{7C861B79-C536-475C-AADC-5C8C977219A0}"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1-7161-46FE-98CA-5FFE3CF3DC03}"/>
                </c:ext>
              </c:extLst>
            </c:dLbl>
            <c:dLbl>
              <c:idx val="18"/>
              <c:layout>
                <c:manualLayout>
                  <c:x val="-9.0960963405299328E-2"/>
                  <c:y val="0.15185036594438581"/>
                </c:manualLayout>
              </c:layout>
              <c:tx>
                <c:rich>
                  <a:bodyPr wrap="square" lIns="38100" tIns="19050" rIns="38100" bIns="19050" anchor="ctr">
                    <a:noAutofit/>
                  </a:bodyPr>
                  <a:lstStyle/>
                  <a:p>
                    <a:pPr>
                      <a:defRPr sz="600">
                        <a:latin typeface="Arial Narrow" panose="020B0606020202030204" pitchFamily="34" charset="0"/>
                      </a:defRPr>
                    </a:pPr>
                    <a:fld id="{9F55AF49-2956-403A-B6F1-3B892A020A2A}" type="CELLRANGE">
                      <a:rPr lang="en-US"/>
                      <a:pPr>
                        <a:defRPr sz="600">
                          <a:latin typeface="Arial Narrow" panose="020B0606020202030204" pitchFamily="34" charset="0"/>
                        </a:defRPr>
                      </a:pPr>
                      <a:t>[CELLRANGE]</a:t>
                    </a:fld>
                    <a:endParaRPr lang="en-GB"/>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manualLayout>
                      <c:w val="0.11405042798920305"/>
                      <c:h val="8.5857680937004591E-2"/>
                    </c:manualLayout>
                  </c15:layout>
                  <c15:dlblFieldTable/>
                  <c15:showDataLabelsRange val="1"/>
                </c:ext>
                <c:ext xmlns:c16="http://schemas.microsoft.com/office/drawing/2014/chart" uri="{C3380CC4-5D6E-409C-BE32-E72D297353CC}">
                  <c16:uniqueId val="{00000012-7161-46FE-98CA-5FFE3CF3DC03}"/>
                </c:ext>
              </c:extLst>
            </c:dLbl>
            <c:dLbl>
              <c:idx val="19"/>
              <c:layout/>
              <c:tx>
                <c:rich>
                  <a:bodyPr/>
                  <a:lstStyle/>
                  <a:p>
                    <a:fld id="{F2DFCAFE-30B0-4E83-AB72-FF8E9ADF133C}"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3-7161-46FE-98CA-5FFE3CF3DC03}"/>
                </c:ext>
              </c:extLst>
            </c:dLbl>
            <c:dLbl>
              <c:idx val="20"/>
              <c:layout>
                <c:manualLayout>
                  <c:x val="-2.8977964578559036E-3"/>
                  <c:y val="-5.220404077387792E-2"/>
                </c:manualLayout>
              </c:layout>
              <c:tx>
                <c:rich>
                  <a:bodyPr/>
                  <a:lstStyle/>
                  <a:p>
                    <a:fld id="{C38D3DEB-4C7D-442C-942A-03D6021066C7}"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4-7161-46FE-98CA-5FFE3CF3DC03}"/>
                </c:ext>
              </c:extLst>
            </c:dLbl>
            <c:dLbl>
              <c:idx val="21"/>
              <c:layout>
                <c:manualLayout>
                  <c:x val="-5.440161674761098E-2"/>
                  <c:y val="0.17658423342538745"/>
                </c:manualLayout>
              </c:layout>
              <c:tx>
                <c:rich>
                  <a:bodyPr/>
                  <a:lstStyle/>
                  <a:p>
                    <a:fld id="{E93D33A2-FFCE-4E4F-B147-38D805E2A0C7}"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5-7161-46FE-98CA-5FFE3CF3DC03}"/>
                </c:ext>
              </c:extLst>
            </c:dLbl>
            <c:dLbl>
              <c:idx val="22"/>
              <c:layout/>
              <c:tx>
                <c:rich>
                  <a:bodyPr/>
                  <a:lstStyle/>
                  <a:p>
                    <a:fld id="{4C0DE1B4-E4EA-4E34-A01A-4355C6C5DF4F}"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6-7161-46FE-98CA-5FFE3CF3DC03}"/>
                </c:ext>
              </c:extLst>
            </c:dLbl>
            <c:dLbl>
              <c:idx val="23"/>
              <c:layout/>
              <c:tx>
                <c:rich>
                  <a:bodyPr/>
                  <a:lstStyle/>
                  <a:p>
                    <a:fld id="{E916AE80-4301-4BD0-8266-F8CE7B35E33C}"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7-7161-46FE-98CA-5FFE3CF3DC03}"/>
                </c:ext>
              </c:extLst>
            </c:dLbl>
            <c:dLbl>
              <c:idx val="24"/>
              <c:layout>
                <c:manualLayout>
                  <c:x val="-8.9838267685849099E-2"/>
                  <c:y val="7.2269147324262956E-2"/>
                </c:manualLayout>
              </c:layout>
              <c:tx>
                <c:rich>
                  <a:bodyPr/>
                  <a:lstStyle/>
                  <a:p>
                    <a:fld id="{8A5732D9-0CB8-4B6C-91E5-42E25BF628D4}"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8-7161-46FE-98CA-5FFE3CF3DC03}"/>
                </c:ext>
              </c:extLst>
            </c:dLbl>
            <c:spPr>
              <a:noFill/>
              <a:ln>
                <a:noFill/>
              </a:ln>
              <a:effectLst/>
            </c:spPr>
            <c:txPr>
              <a:bodyPr wrap="square" lIns="38100" tIns="19050" rIns="38100" bIns="19050" anchor="ctr">
                <a:spAutoFit/>
              </a:bodyPr>
              <a:lstStyle/>
              <a:p>
                <a:pPr>
                  <a:defRPr sz="600">
                    <a:latin typeface="Arial Narrow" panose="020B0606020202030204" pitchFamily="34" charset="0"/>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a:solidFill>
                        <a:schemeClr val="tx1">
                          <a:lumMod val="65000"/>
                          <a:lumOff val="35000"/>
                        </a:schemeClr>
                      </a:solidFill>
                    </a:ln>
                  </c:spPr>
                </c15:leaderLines>
              </c:ext>
            </c:extLst>
          </c:dLbls>
          <c:trendline>
            <c:spPr>
              <a:ln>
                <a:solidFill>
                  <a:schemeClr val="tx1">
                    <a:lumMod val="65000"/>
                    <a:lumOff val="35000"/>
                  </a:schemeClr>
                </a:solidFill>
              </a:ln>
            </c:spPr>
            <c:trendlineType val="linear"/>
            <c:dispRSqr val="1"/>
            <c:dispEq val="0"/>
            <c:trendlineLbl>
              <c:layout>
                <c:manualLayout>
                  <c:x val="0.10774975393700778"/>
                  <c:y val="-0.16649018420208786"/>
                </c:manualLayout>
              </c:layout>
              <c:numFmt formatCode="General" sourceLinked="0"/>
              <c:txPr>
                <a:bodyPr/>
                <a:lstStyle/>
                <a:p>
                  <a:pPr>
                    <a:defRPr sz="700"/>
                  </a:pPr>
                  <a:endParaRPr lang="en-US"/>
                </a:p>
              </c:txPr>
            </c:trendlineLbl>
          </c:trendline>
          <c:xVal>
            <c:numRef>
              <c:f>'f2-2'!$O$3:$O$27</c:f>
              <c:numCache>
                <c:formatCode>General</c:formatCode>
                <c:ptCount val="25"/>
                <c:pt idx="0">
                  <c:v>10.1</c:v>
                </c:pt>
                <c:pt idx="1">
                  <c:v>7.1</c:v>
                </c:pt>
                <c:pt idx="2">
                  <c:v>10.7</c:v>
                </c:pt>
                <c:pt idx="3" formatCode="0.0">
                  <c:v>16.2</c:v>
                </c:pt>
                <c:pt idx="4" formatCode="0.0">
                  <c:v>2.1</c:v>
                </c:pt>
                <c:pt idx="5">
                  <c:v>28.8</c:v>
                </c:pt>
                <c:pt idx="6">
                  <c:v>4.3</c:v>
                </c:pt>
                <c:pt idx="7">
                  <c:v>3.9</c:v>
                </c:pt>
                <c:pt idx="8">
                  <c:v>7.4</c:v>
                </c:pt>
                <c:pt idx="9">
                  <c:v>7.2</c:v>
                </c:pt>
                <c:pt idx="10" formatCode="0.0">
                  <c:v>5.0999999999999996</c:v>
                </c:pt>
                <c:pt idx="11">
                  <c:v>16.8</c:v>
                </c:pt>
                <c:pt idx="12">
                  <c:v>10.3</c:v>
                </c:pt>
                <c:pt idx="13">
                  <c:v>34.6</c:v>
                </c:pt>
                <c:pt idx="14">
                  <c:v>23.3</c:v>
                </c:pt>
                <c:pt idx="15" formatCode="0.0">
                  <c:v>22.5</c:v>
                </c:pt>
                <c:pt idx="16" formatCode="0.0">
                  <c:v>1.7999999999999998</c:v>
                </c:pt>
                <c:pt idx="17" formatCode="0.0">
                  <c:v>2.5</c:v>
                </c:pt>
                <c:pt idx="18" formatCode="0.0">
                  <c:v>9.1</c:v>
                </c:pt>
                <c:pt idx="19">
                  <c:v>8</c:v>
                </c:pt>
                <c:pt idx="20">
                  <c:v>9.6</c:v>
                </c:pt>
                <c:pt idx="21">
                  <c:v>9.1999999999999993</c:v>
                </c:pt>
                <c:pt idx="22" formatCode="0.0">
                  <c:v>14</c:v>
                </c:pt>
                <c:pt idx="23">
                  <c:v>14.3</c:v>
                </c:pt>
                <c:pt idx="24">
                  <c:v>19.7</c:v>
                </c:pt>
              </c:numCache>
            </c:numRef>
          </c:xVal>
          <c:yVal>
            <c:numRef>
              <c:f>'f2-2'!$Q$3:$Q$27</c:f>
              <c:numCache>
                <c:formatCode>0.0</c:formatCode>
                <c:ptCount val="25"/>
                <c:pt idx="0">
                  <c:v>54.141510009765625</c:v>
                </c:pt>
                <c:pt idx="1">
                  <c:v>35.599822998046875</c:v>
                </c:pt>
                <c:pt idx="2">
                  <c:v>39.139930725097656</c:v>
                </c:pt>
                <c:pt idx="3">
                  <c:v>70.10870361328125</c:v>
                </c:pt>
                <c:pt idx="4">
                  <c:v>41.207752227783203</c:v>
                </c:pt>
                <c:pt idx="5">
                  <c:v>59.601360321044922</c:v>
                </c:pt>
                <c:pt idx="6">
                  <c:v>47.040882110595703</c:v>
                </c:pt>
                <c:pt idx="7">
                  <c:v>51.747756958007813</c:v>
                </c:pt>
                <c:pt idx="8">
                  <c:v>52.833652496337891</c:v>
                </c:pt>
                <c:pt idx="9">
                  <c:v>51.953960418701172</c:v>
                </c:pt>
                <c:pt idx="10">
                  <c:v>48.440292358398438</c:v>
                </c:pt>
                <c:pt idx="11">
                  <c:v>65.057426452636719</c:v>
                </c:pt>
                <c:pt idx="12">
                  <c:v>45.592739105224609</c:v>
                </c:pt>
                <c:pt idx="13">
                  <c:v>45.838634490966797</c:v>
                </c:pt>
                <c:pt idx="14">
                  <c:v>59.767574310302734</c:v>
                </c:pt>
                <c:pt idx="15">
                  <c:v>49.355312347412109</c:v>
                </c:pt>
                <c:pt idx="16">
                  <c:v>30.57769775390625</c:v>
                </c:pt>
                <c:pt idx="17">
                  <c:v>37.928016662597656</c:v>
                </c:pt>
                <c:pt idx="18">
                  <c:v>46.831806182861328</c:v>
                </c:pt>
                <c:pt idx="19">
                  <c:v>61.635845184326172</c:v>
                </c:pt>
                <c:pt idx="20">
                  <c:v>54.970138549804688</c:v>
                </c:pt>
                <c:pt idx="21">
                  <c:v>43.366298675537109</c:v>
                </c:pt>
                <c:pt idx="22">
                  <c:v>42.955253601074219</c:v>
                </c:pt>
                <c:pt idx="23">
                  <c:v>44.265048980712891</c:v>
                </c:pt>
                <c:pt idx="24">
                  <c:v>39.822643280029297</c:v>
                </c:pt>
              </c:numCache>
            </c:numRef>
          </c:yVal>
          <c:smooth val="0"/>
          <c:extLst>
            <c:ext xmlns:c15="http://schemas.microsoft.com/office/drawing/2012/chart" uri="{02D57815-91ED-43cb-92C2-25804820EDAC}">
              <c15:datalabelsRange>
                <c15:f>'f2-2'!$M$3:$M$27</c15:f>
                <c15:dlblRangeCache>
                  <c:ptCount val="25"/>
                  <c:pt idx="0">
                    <c:v>AUT</c:v>
                  </c:pt>
                  <c:pt idx="1">
                    <c:v>BEL</c:v>
                  </c:pt>
                  <c:pt idx="2">
                    <c:v>CAN</c:v>
                  </c:pt>
                  <c:pt idx="3">
                    <c:v>CHL</c:v>
                  </c:pt>
                  <c:pt idx="4">
                    <c:v>DNK</c:v>
                  </c:pt>
                  <c:pt idx="5">
                    <c:v>EST</c:v>
                  </c:pt>
                  <c:pt idx="6">
                    <c:v>FIN</c:v>
                  </c:pt>
                  <c:pt idx="7">
                    <c:v>FRA</c:v>
                  </c:pt>
                  <c:pt idx="8">
                    <c:v>DEU</c:v>
                  </c:pt>
                  <c:pt idx="9">
                    <c:v>GRC</c:v>
                  </c:pt>
                  <c:pt idx="10">
                    <c:v>IRL</c:v>
                  </c:pt>
                  <c:pt idx="11">
                    <c:v>ISR</c:v>
                  </c:pt>
                  <c:pt idx="12">
                    <c:v>ITA</c:v>
                  </c:pt>
                  <c:pt idx="13">
                    <c:v>KOR</c:v>
                  </c:pt>
                  <c:pt idx="14">
                    <c:v>LTU</c:v>
                  </c:pt>
                  <c:pt idx="15">
                    <c:v>MEX</c:v>
                  </c:pt>
                  <c:pt idx="16">
                    <c:v>NLD</c:v>
                  </c:pt>
                  <c:pt idx="17">
                    <c:v>NOR</c:v>
                  </c:pt>
                  <c:pt idx="18">
                    <c:v>POL</c:v>
                  </c:pt>
                  <c:pt idx="19">
                    <c:v>PRT</c:v>
                  </c:pt>
                  <c:pt idx="20">
                    <c:v>SVN</c:v>
                  </c:pt>
                  <c:pt idx="21">
                    <c:v>ESP</c:v>
                  </c:pt>
                  <c:pt idx="22">
                    <c:v>CHE</c:v>
                  </c:pt>
                  <c:pt idx="23">
                    <c:v>TUR</c:v>
                  </c:pt>
                  <c:pt idx="24">
                    <c:v>USA</c:v>
                  </c:pt>
                </c15:dlblRangeCache>
              </c15:datalabelsRange>
            </c:ext>
            <c:ext xmlns:c16="http://schemas.microsoft.com/office/drawing/2014/chart" uri="{C3380CC4-5D6E-409C-BE32-E72D297353CC}">
              <c16:uniqueId val="{00000019-7161-46FE-98CA-5FFE3CF3DC03}"/>
            </c:ext>
          </c:extLst>
        </c:ser>
        <c:dLbls>
          <c:showLegendKey val="0"/>
          <c:showVal val="0"/>
          <c:showCatName val="0"/>
          <c:showSerName val="0"/>
          <c:showPercent val="0"/>
          <c:showBubbleSize val="0"/>
        </c:dLbls>
        <c:axId val="288740864"/>
        <c:axId val="288742400"/>
      </c:scatterChart>
      <c:valAx>
        <c:axId val="288740864"/>
        <c:scaling>
          <c:orientation val="minMax"/>
        </c:scaling>
        <c:delete val="0"/>
        <c:axPos val="b"/>
        <c:majorGridlines>
          <c:spPr>
            <a:ln w="9525" cmpd="sng">
              <a:noFill/>
              <a:prstDash val="dash"/>
            </a:ln>
          </c:spPr>
        </c:majorGridlines>
        <c:title>
          <c:tx>
            <c:rich>
              <a:bodyPr/>
              <a:lstStyle/>
              <a:p>
                <a:pPr algn="r">
                  <a:defRPr/>
                </a:pPr>
                <a:r>
                  <a:rPr lang="en-GB"/>
                  <a:t>Relative income poverty rate (%)</a:t>
                </a:r>
              </a:p>
            </c:rich>
          </c:tx>
          <c:layout>
            <c:manualLayout>
              <c:xMode val="edge"/>
              <c:yMode val="edge"/>
              <c:x val="0.76876622504098235"/>
              <c:y val="0.89611710287435242"/>
            </c:manualLayout>
          </c:layout>
          <c:overlay val="0"/>
        </c:title>
        <c:numFmt formatCode="0" sourceLinked="0"/>
        <c:majorTickMark val="none"/>
        <c:minorTickMark val="none"/>
        <c:tickLblPos val="low"/>
        <c:spPr>
          <a:noFill/>
          <a:ln w="9525">
            <a:solidFill>
              <a:srgbClr val="8096AD"/>
            </a:solidFill>
            <a:prstDash val="solid"/>
          </a:ln>
          <a:extLst>
            <a:ext uri="{909E8E84-426E-40DD-AFC4-6F175D3DCCD1}">
              <a14:hiddenFill xmlns:a14="http://schemas.microsoft.com/office/drawing/2010/main">
                <a:noFill/>
              </a14:hiddenFill>
            </a:ext>
          </a:extLst>
        </c:spPr>
        <c:txPr>
          <a:bodyPr rot="0" vert="horz"/>
          <a:lstStyle/>
          <a:p>
            <a:pPr>
              <a:defRPr/>
            </a:pPr>
            <a:endParaRPr lang="en-US"/>
          </a:p>
        </c:txPr>
        <c:crossAx val="288742400"/>
        <c:crosses val="autoZero"/>
        <c:crossBetween val="midCat"/>
      </c:valAx>
      <c:valAx>
        <c:axId val="288742400"/>
        <c:scaling>
          <c:orientation val="minMax"/>
          <c:max val="100"/>
          <c:min val="0"/>
        </c:scaling>
        <c:delete val="0"/>
        <c:axPos val="l"/>
        <c:majorGridlines>
          <c:spPr>
            <a:ln w="3175" cmpd="sng">
              <a:solidFill>
                <a:schemeClr val="bg1">
                  <a:lumMod val="85000"/>
                </a:schemeClr>
              </a:solidFill>
              <a:prstDash val="dash"/>
            </a:ln>
          </c:spPr>
        </c:majorGridlines>
        <c:minorGridlines>
          <c:spPr>
            <a:ln w="3175">
              <a:solidFill>
                <a:schemeClr val="bg1">
                  <a:lumMod val="85000"/>
                </a:schemeClr>
              </a:solidFill>
              <a:prstDash val="dash"/>
            </a:ln>
          </c:spPr>
        </c:minorGridlines>
        <c:title>
          <c:tx>
            <c:rich>
              <a:bodyPr rot="0" vert="horz"/>
              <a:lstStyle/>
              <a:p>
                <a:pPr algn="l">
                  <a:defRPr/>
                </a:pPr>
                <a:r>
                  <a:rPr lang="en-GB"/>
                  <a:t>Disagree (%)</a:t>
                </a:r>
              </a:p>
            </c:rich>
          </c:tx>
          <c:layout>
            <c:manualLayout>
              <c:xMode val="edge"/>
              <c:yMode val="edge"/>
              <c:x val="4.5748142427295578E-3"/>
              <c:y val="1.7931006101396255E-2"/>
            </c:manualLayout>
          </c:layout>
          <c:overlay val="0"/>
        </c:title>
        <c:numFmt formatCode="#\ ##0" sourceLinked="0"/>
        <c:majorTickMark val="out"/>
        <c:minorTickMark val="none"/>
        <c:tickLblPos val="nextTo"/>
        <c:spPr>
          <a:noFill/>
          <a:ln w="9525">
            <a:noFill/>
            <a:prstDash val="solid"/>
            <a:tailEnd type="arrow" w="lg" len="med"/>
          </a:ln>
          <a:extLst>
            <a:ext uri="{909E8E84-426E-40DD-AFC4-6F175D3DCCD1}">
              <a14:hiddenFill xmlns:a14="http://schemas.microsoft.com/office/drawing/2010/main">
                <a:noFill/>
              </a14:hiddenFill>
            </a:ext>
          </a:extLst>
        </c:spPr>
        <c:txPr>
          <a:bodyPr rot="0" vert="horz"/>
          <a:lstStyle/>
          <a:p>
            <a:pPr>
              <a:defRPr/>
            </a:pPr>
            <a:endParaRPr lang="en-US"/>
          </a:p>
        </c:txPr>
        <c:crossAx val="288740864"/>
        <c:crosses val="autoZero"/>
        <c:crossBetween val="midCat"/>
        <c:majorUnit val="20"/>
        <c:minorUnit val="10"/>
      </c:valAx>
      <c:spPr>
        <a:noFill/>
        <a:ln w="9525">
          <a:noFill/>
        </a:ln>
      </c:spPr>
    </c:plotArea>
    <c:plotVisOnly val="1"/>
    <c:dispBlanksAs val="gap"/>
    <c:showDLblsOverMax val="1"/>
  </c:chart>
  <c:spPr>
    <a:solidFill>
      <a:schemeClr val="bg1"/>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750" b="0">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419055145963589E-2"/>
          <c:y val="0.18598688280875422"/>
          <c:w val="0.93528510998826042"/>
          <c:h val="0.62343643704039653"/>
        </c:manualLayout>
      </c:layout>
      <c:scatterChart>
        <c:scatterStyle val="lineMarker"/>
        <c:varyColors val="0"/>
        <c:ser>
          <c:idx val="0"/>
          <c:order val="0"/>
          <c:tx>
            <c:strRef>
              <c:f>'f2-2'!$P$2</c:f>
              <c:strCache>
                <c:ptCount val="1"/>
                <c:pt idx="0">
                  <c:v>Net mandatory and voluntary pension replacement rate (% of pre-retirement earnings)</c:v>
                </c:pt>
              </c:strCache>
            </c:strRef>
          </c:tx>
          <c:spPr>
            <a:ln w="28575">
              <a:noFill/>
            </a:ln>
          </c:spPr>
          <c:marker>
            <c:symbol val="circle"/>
            <c:size val="7"/>
            <c:spPr>
              <a:solidFill>
                <a:srgbClr val="5BBDBE"/>
              </a:solidFill>
              <a:ln>
                <a:noFill/>
              </a:ln>
            </c:spPr>
          </c:marker>
          <c:dLbls>
            <c:dLbl>
              <c:idx val="0"/>
              <c:layout>
                <c:manualLayout>
                  <c:x val="2.5768081584585929E-3"/>
                  <c:y val="-2.7525844757206451E-2"/>
                </c:manualLayout>
              </c:layout>
              <c:tx>
                <c:rich>
                  <a:bodyPr/>
                  <a:lstStyle/>
                  <a:p>
                    <a:fld id="{55675B1E-EE36-47DF-BA99-E264E71E67E5}"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AAE8-49E5-98B9-E6F456716277}"/>
                </c:ext>
              </c:extLst>
            </c:dLbl>
            <c:dLbl>
              <c:idx val="1"/>
              <c:layout>
                <c:manualLayout>
                  <c:x val="-8.8474606671538933E-2"/>
                  <c:y val="8.7355612623343917E-2"/>
                </c:manualLayout>
              </c:layout>
              <c:tx>
                <c:rich>
                  <a:bodyPr/>
                  <a:lstStyle/>
                  <a:p>
                    <a:fld id="{CE89CF28-6722-477E-9E47-EB0E8C251306}"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AAE8-49E5-98B9-E6F456716277}"/>
                </c:ext>
              </c:extLst>
            </c:dLbl>
            <c:dLbl>
              <c:idx val="2"/>
              <c:layout>
                <c:manualLayout>
                  <c:x val="-3.0071554107493074E-2"/>
                  <c:y val="0.10549479010448357"/>
                </c:manualLayout>
              </c:layout>
              <c:tx>
                <c:rich>
                  <a:bodyPr/>
                  <a:lstStyle/>
                  <a:p>
                    <a:fld id="{6B59C9F8-A73E-4AB2-BEFE-67186C82F68E}"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AAE8-49E5-98B9-E6F456716277}"/>
                </c:ext>
              </c:extLst>
            </c:dLbl>
            <c:dLbl>
              <c:idx val="3"/>
              <c:layout>
                <c:manualLayout>
                  <c:x val="-7.9894038402151743E-2"/>
                  <c:y val="-0.10008255468176452"/>
                </c:manualLayout>
              </c:layout>
              <c:tx>
                <c:rich>
                  <a:bodyPr/>
                  <a:lstStyle/>
                  <a:p>
                    <a:fld id="{8A320D8B-7AB1-499B-896D-D66FA9C12304}"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AAE8-49E5-98B9-E6F456716277}"/>
                </c:ext>
              </c:extLst>
            </c:dLbl>
            <c:dLbl>
              <c:idx val="4"/>
              <c:layout>
                <c:manualLayout>
                  <c:x val="-7.1300484642832077E-2"/>
                  <c:y val="8.7355612623343917E-2"/>
                </c:manualLayout>
              </c:layout>
              <c:tx>
                <c:rich>
                  <a:bodyPr/>
                  <a:lstStyle/>
                  <a:p>
                    <a:fld id="{C43782F2-3F57-4834-B52F-EA737F30A915}"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AAE8-49E5-98B9-E6F456716277}"/>
                </c:ext>
              </c:extLst>
            </c:dLbl>
            <c:dLbl>
              <c:idx val="5"/>
              <c:layout>
                <c:manualLayout>
                  <c:x val="-9.9632388895945237E-2"/>
                  <c:y val="-6.9850592213198712E-2"/>
                </c:manualLayout>
              </c:layout>
              <c:tx>
                <c:rich>
                  <a:bodyPr/>
                  <a:lstStyle/>
                  <a:p>
                    <a:fld id="{9150FAAA-FC70-47DD-84E4-80BAF0911B5F}"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AAE8-49E5-98B9-E6F456716277}"/>
                </c:ext>
              </c:extLst>
            </c:dLbl>
            <c:dLbl>
              <c:idx val="6"/>
              <c:layout>
                <c:manualLayout>
                  <c:x val="-5.3249842043688871E-2"/>
                  <c:y val="-6.9850592213198656E-2"/>
                </c:manualLayout>
              </c:layout>
              <c:tx>
                <c:rich>
                  <a:bodyPr/>
                  <a:lstStyle/>
                  <a:p>
                    <a:fld id="{7A6A1DBA-93B0-40A2-B079-F6076295D6B6}"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AAE8-49E5-98B9-E6F456716277}"/>
                </c:ext>
              </c:extLst>
            </c:dLbl>
            <c:dLbl>
              <c:idx val="7"/>
              <c:layout>
                <c:manualLayout>
                  <c:x val="-7.4727436595301927E-2"/>
                  <c:y val="-9.4036162188051428E-2"/>
                </c:manualLayout>
              </c:layout>
              <c:tx>
                <c:rich>
                  <a:bodyPr/>
                  <a:lstStyle/>
                  <a:p>
                    <a:fld id="{D41B320A-13A1-4C22-BE22-C3A26C35976F}"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AAE8-49E5-98B9-E6F456716277}"/>
                </c:ext>
              </c:extLst>
            </c:dLbl>
            <c:dLbl>
              <c:idx val="8"/>
              <c:layout>
                <c:manualLayout>
                  <c:x val="-8.1607717276666866E-2"/>
                  <c:y val="4.5030865167351768E-2"/>
                </c:manualLayout>
              </c:layout>
              <c:tx>
                <c:rich>
                  <a:bodyPr/>
                  <a:lstStyle/>
                  <a:p>
                    <a:fld id="{521F4F46-9B7C-4DFC-B7EC-D811AD6CDFBE}"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AAE8-49E5-98B9-E6F456716277}"/>
                </c:ext>
              </c:extLst>
            </c:dLbl>
            <c:dLbl>
              <c:idx val="9"/>
              <c:layout>
                <c:manualLayout>
                  <c:x val="-0.14001076984071273"/>
                  <c:y val="-3.3572237250919575E-2"/>
                </c:manualLayout>
              </c:layout>
              <c:tx>
                <c:rich>
                  <a:bodyPr/>
                  <a:lstStyle/>
                  <a:p>
                    <a:fld id="{77DB587B-474B-403A-89A7-3F86C24501EF}"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AAE8-49E5-98B9-E6F456716277}"/>
                </c:ext>
              </c:extLst>
            </c:dLbl>
            <c:dLbl>
              <c:idx val="10"/>
              <c:layout>
                <c:manualLayout>
                  <c:x val="-4.7245676136199934E-2"/>
                  <c:y val="5.7123650154778126E-2"/>
                </c:manualLayout>
              </c:layout>
              <c:tx>
                <c:rich>
                  <a:bodyPr/>
                  <a:lstStyle/>
                  <a:p>
                    <a:fld id="{AE5D5652-3F62-4F70-88E0-34725D2A4C8C}"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AAE8-49E5-98B9-E6F456716277}"/>
                </c:ext>
              </c:extLst>
            </c:dLbl>
            <c:dLbl>
              <c:idx val="11"/>
              <c:layout>
                <c:manualLayout>
                  <c:x val="-5.4112971327632431E-2"/>
                  <c:y val="-8.1943377200625014E-2"/>
                </c:manualLayout>
              </c:layout>
              <c:tx>
                <c:rich>
                  <a:bodyPr/>
                  <a:lstStyle/>
                  <a:p>
                    <a:fld id="{5D648C05-53E5-4290-90B0-69609959D4DA}"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AAE8-49E5-98B9-E6F456716277}"/>
                </c:ext>
              </c:extLst>
            </c:dLbl>
            <c:dLbl>
              <c:idx val="12"/>
              <c:layout>
                <c:manualLayout>
                  <c:x val="-7.3001178027414806E-2"/>
                  <c:y val="9.3402005117057207E-2"/>
                </c:manualLayout>
              </c:layout>
              <c:tx>
                <c:rich>
                  <a:bodyPr/>
                  <a:lstStyle/>
                  <a:p>
                    <a:fld id="{8FD0A594-57D6-4A4C-BC66-C2AD16AF0861}"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AAE8-49E5-98B9-E6F456716277}"/>
                </c:ext>
              </c:extLst>
            </c:dLbl>
            <c:dLbl>
              <c:idx val="13"/>
              <c:layout>
                <c:manualLayout>
                  <c:x val="-0.12368679160601699"/>
                  <c:y val="0.10549479010448357"/>
                </c:manualLayout>
              </c:layout>
              <c:tx>
                <c:rich>
                  <a:bodyPr/>
                  <a:lstStyle/>
                  <a:p>
                    <a:fld id="{09C4656E-CA22-4183-81C3-B6D419EB3BF1}"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AAE8-49E5-98B9-E6F456716277}"/>
                </c:ext>
              </c:extLst>
            </c:dLbl>
            <c:dLbl>
              <c:idx val="14"/>
              <c:layout>
                <c:manualLayout>
                  <c:x val="-0.12454992088996056"/>
                  <c:y val="-0.12426812465661728"/>
                </c:manualLayout>
              </c:layout>
              <c:tx>
                <c:rich>
                  <a:bodyPr/>
                  <a:lstStyle/>
                  <a:p>
                    <a:fld id="{64548DC2-38E1-4FF7-93E3-E34AF87E13F1}"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AAE8-49E5-98B9-E6F456716277}"/>
                </c:ext>
              </c:extLst>
            </c:dLbl>
            <c:dLbl>
              <c:idx val="15"/>
              <c:layout>
                <c:manualLayout>
                  <c:x val="-0.12368679160601699"/>
                  <c:y val="5.7123650154778126E-2"/>
                </c:manualLayout>
              </c:layout>
              <c:tx>
                <c:rich>
                  <a:bodyPr/>
                  <a:lstStyle/>
                  <a:p>
                    <a:fld id="{75BBCF16-4638-40D9-B86F-D5A7B15027AD}"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AAE8-49E5-98B9-E6F456716277}"/>
                </c:ext>
              </c:extLst>
            </c:dLbl>
            <c:dLbl>
              <c:idx val="16"/>
              <c:layout>
                <c:manualLayout>
                  <c:x val="-7.9894038402151701E-2"/>
                  <c:y val="8.1309220129630849E-2"/>
                </c:manualLayout>
              </c:layout>
              <c:tx>
                <c:rich>
                  <a:bodyPr/>
                  <a:lstStyle/>
                  <a:p>
                    <a:fld id="{BDB96C86-255F-48B1-97EF-0BAE3F72F460}"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0-AAE8-49E5-98B9-E6F456716277}"/>
                </c:ext>
              </c:extLst>
            </c:dLbl>
            <c:dLbl>
              <c:idx val="17"/>
              <c:layout>
                <c:manualLayout>
                  <c:x val="-1.6323978234695783E-2"/>
                  <c:y val="3.8984472673638589E-2"/>
                </c:manualLayout>
              </c:layout>
              <c:tx>
                <c:rich>
                  <a:bodyPr/>
                  <a:lstStyle/>
                  <a:p>
                    <a:fld id="{BFDD7067-5FB4-4B32-BCC2-CDE3621EEEEC}"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1-AAE8-49E5-98B9-E6F456716277}"/>
                </c:ext>
              </c:extLst>
            </c:dLbl>
            <c:dLbl>
              <c:idx val="18"/>
              <c:layout>
                <c:manualLayout>
                  <c:x val="-0.11595636713064093"/>
                  <c:y val="0.11154118259819674"/>
                </c:manualLayout>
              </c:layout>
              <c:tx>
                <c:rich>
                  <a:bodyPr/>
                  <a:lstStyle/>
                  <a:p>
                    <a:fld id="{3AF90202-C015-48C6-BC3A-53E95445D677}"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2-AAE8-49E5-98B9-E6F456716277}"/>
                </c:ext>
              </c:extLst>
            </c:dLbl>
            <c:dLbl>
              <c:idx val="19"/>
              <c:layout>
                <c:manualLayout>
                  <c:x val="-9.534190186297152E-2"/>
                  <c:y val="-8.1943377200625014E-2"/>
                </c:manualLayout>
              </c:layout>
              <c:tx>
                <c:rich>
                  <a:bodyPr/>
                  <a:lstStyle/>
                  <a:p>
                    <a:fld id="{B8785635-38BC-480B-82F3-4723BF3AAFF6}"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3-AAE8-49E5-98B9-E6F456716277}"/>
                </c:ext>
              </c:extLst>
            </c:dLbl>
            <c:dLbl>
              <c:idx val="20"/>
              <c:layout>
                <c:manualLayout>
                  <c:x val="-6.0129716928493462E-2"/>
                  <c:y val="7.526282763591767E-2"/>
                </c:manualLayout>
              </c:layout>
              <c:tx>
                <c:rich>
                  <a:bodyPr/>
                  <a:lstStyle/>
                  <a:p>
                    <a:fld id="{ACD5BC7F-2388-4233-86A1-6A7B8B7202D1}"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4-AAE8-49E5-98B9-E6F456716277}"/>
                </c:ext>
              </c:extLst>
            </c:dLbl>
            <c:dLbl>
              <c:idx val="21"/>
              <c:layout>
                <c:manualLayout>
                  <c:x val="-8.5034669229136592E-2"/>
                  <c:y val="-9.4036162188051373E-2"/>
                </c:manualLayout>
              </c:layout>
              <c:tx>
                <c:rich>
                  <a:bodyPr/>
                  <a:lstStyle/>
                  <a:p>
                    <a:fld id="{B218EF86-6209-4A3B-9962-B90E43F15F91}"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5-AAE8-49E5-98B9-E6F456716277}"/>
                </c:ext>
              </c:extLst>
            </c:dLbl>
            <c:dLbl>
              <c:idx val="22"/>
              <c:layout>
                <c:manualLayout>
                  <c:x val="-0.10737579886125369"/>
                  <c:y val="0.13572675257304936"/>
                </c:manualLayout>
              </c:layout>
              <c:tx>
                <c:rich>
                  <a:bodyPr/>
                  <a:lstStyle/>
                  <a:p>
                    <a:fld id="{A1C7CC62-114B-43E3-9DDD-4A5F8100FD81}"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6-AAE8-49E5-98B9-E6F456716277}"/>
                </c:ext>
              </c:extLst>
            </c:dLbl>
            <c:dLbl>
              <c:idx val="23"/>
              <c:layout>
                <c:manualLayout>
                  <c:x val="-8.5935537593196248E-3"/>
                  <c:y val="4.5030865167351768E-2"/>
                </c:manualLayout>
              </c:layout>
              <c:tx>
                <c:rich>
                  <a:bodyPr/>
                  <a:lstStyle/>
                  <a:p>
                    <a:fld id="{7212EC0C-718B-45D5-BDAA-149931BE9A05}"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7-AAE8-49E5-98B9-E6F456716277}"/>
                </c:ext>
              </c:extLst>
            </c:dLbl>
            <c:dLbl>
              <c:idx val="24"/>
              <c:layout>
                <c:manualLayout>
                  <c:x val="-8.0744182196162917E-2"/>
                  <c:y val="0.15991232254790219"/>
                </c:manualLayout>
              </c:layout>
              <c:tx>
                <c:rich>
                  <a:bodyPr/>
                  <a:lstStyle/>
                  <a:p>
                    <a:fld id="{CFE5EFAC-FB21-4212-A626-C3320C01C2BA}"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8-AAE8-49E5-98B9-E6F456716277}"/>
                </c:ext>
              </c:extLst>
            </c:dLbl>
            <c:spPr>
              <a:noFill/>
              <a:ln>
                <a:noFill/>
              </a:ln>
              <a:effectLst/>
            </c:spPr>
            <c:txPr>
              <a:bodyPr wrap="square" lIns="38100" tIns="19050" rIns="38100" bIns="19050" anchor="ctr">
                <a:spAutoFit/>
              </a:bodyPr>
              <a:lstStyle/>
              <a:p>
                <a:pPr>
                  <a:defRPr sz="600"/>
                </a:pPr>
                <a:endParaRPr lang="en-US"/>
              </a:p>
            </c:txPr>
            <c:dLblPos val="b"/>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a:solidFill>
                        <a:schemeClr val="tx1">
                          <a:lumMod val="65000"/>
                          <a:lumOff val="35000"/>
                        </a:schemeClr>
                      </a:solidFill>
                    </a:ln>
                  </c:spPr>
                </c15:leaderLines>
              </c:ext>
            </c:extLst>
          </c:dLbls>
          <c:trendline>
            <c:spPr>
              <a:ln>
                <a:solidFill>
                  <a:schemeClr val="tx1">
                    <a:lumMod val="65000"/>
                    <a:lumOff val="35000"/>
                  </a:schemeClr>
                </a:solidFill>
              </a:ln>
            </c:spPr>
            <c:trendlineType val="linear"/>
            <c:dispRSqr val="1"/>
            <c:dispEq val="0"/>
            <c:trendlineLbl>
              <c:layout>
                <c:manualLayout>
                  <c:x val="7.549581692913386E-2"/>
                  <c:y val="-0.32335245424638664"/>
                </c:manualLayout>
              </c:layout>
              <c:numFmt formatCode="General" sourceLinked="0"/>
              <c:txPr>
                <a:bodyPr/>
                <a:lstStyle/>
                <a:p>
                  <a:pPr>
                    <a:defRPr sz="700"/>
                  </a:pPr>
                  <a:endParaRPr lang="en-US"/>
                </a:p>
              </c:txPr>
            </c:trendlineLbl>
          </c:trendline>
          <c:xVal>
            <c:numRef>
              <c:f>'f2-2'!$P$3:$P$27</c:f>
              <c:numCache>
                <c:formatCode>0.0</c:formatCode>
                <c:ptCount val="25"/>
                <c:pt idx="0">
                  <c:v>89.9</c:v>
                </c:pt>
                <c:pt idx="1">
                  <c:v>66.2</c:v>
                </c:pt>
                <c:pt idx="2">
                  <c:v>50.7</c:v>
                </c:pt>
                <c:pt idx="3">
                  <c:v>37.299999999999997</c:v>
                </c:pt>
                <c:pt idx="4">
                  <c:v>70.900000000000006</c:v>
                </c:pt>
                <c:pt idx="5">
                  <c:v>53.1</c:v>
                </c:pt>
                <c:pt idx="6">
                  <c:v>64.2</c:v>
                </c:pt>
                <c:pt idx="7">
                  <c:v>73.599999999999994</c:v>
                </c:pt>
                <c:pt idx="8">
                  <c:v>51.9</c:v>
                </c:pt>
                <c:pt idx="9">
                  <c:v>51.1</c:v>
                </c:pt>
                <c:pt idx="10">
                  <c:v>35.9</c:v>
                </c:pt>
                <c:pt idx="11">
                  <c:v>57.8</c:v>
                </c:pt>
                <c:pt idx="12">
                  <c:v>91.8</c:v>
                </c:pt>
                <c:pt idx="13">
                  <c:v>43.4</c:v>
                </c:pt>
                <c:pt idx="14">
                  <c:v>31</c:v>
                </c:pt>
                <c:pt idx="15">
                  <c:v>28.6</c:v>
                </c:pt>
                <c:pt idx="16">
                  <c:v>80.2</c:v>
                </c:pt>
                <c:pt idx="17">
                  <c:v>51.6</c:v>
                </c:pt>
                <c:pt idx="18">
                  <c:v>35.1</c:v>
                </c:pt>
                <c:pt idx="19">
                  <c:v>89.6</c:v>
                </c:pt>
                <c:pt idx="20">
                  <c:v>57.5</c:v>
                </c:pt>
                <c:pt idx="21">
                  <c:v>83.4</c:v>
                </c:pt>
                <c:pt idx="22">
                  <c:v>44.3</c:v>
                </c:pt>
                <c:pt idx="23">
                  <c:v>93.8</c:v>
                </c:pt>
                <c:pt idx="24">
                  <c:v>49.4</c:v>
                </c:pt>
              </c:numCache>
            </c:numRef>
          </c:xVal>
          <c:yVal>
            <c:numRef>
              <c:f>'f2-2'!$Q$3:$Q$27</c:f>
              <c:numCache>
                <c:formatCode>0.0</c:formatCode>
                <c:ptCount val="25"/>
                <c:pt idx="0">
                  <c:v>54.141510009765625</c:v>
                </c:pt>
                <c:pt idx="1">
                  <c:v>35.599822998046875</c:v>
                </c:pt>
                <c:pt idx="2">
                  <c:v>39.139930725097656</c:v>
                </c:pt>
                <c:pt idx="3">
                  <c:v>70.10870361328125</c:v>
                </c:pt>
                <c:pt idx="4">
                  <c:v>41.207752227783203</c:v>
                </c:pt>
                <c:pt idx="5">
                  <c:v>59.601360321044922</c:v>
                </c:pt>
                <c:pt idx="6">
                  <c:v>47.040882110595703</c:v>
                </c:pt>
                <c:pt idx="7">
                  <c:v>51.747756958007813</c:v>
                </c:pt>
                <c:pt idx="8">
                  <c:v>52.833652496337891</c:v>
                </c:pt>
                <c:pt idx="9">
                  <c:v>51.953960418701172</c:v>
                </c:pt>
                <c:pt idx="10">
                  <c:v>48.440292358398438</c:v>
                </c:pt>
                <c:pt idx="11">
                  <c:v>65.057426452636719</c:v>
                </c:pt>
                <c:pt idx="12">
                  <c:v>45.592739105224609</c:v>
                </c:pt>
                <c:pt idx="13">
                  <c:v>45.838634490966797</c:v>
                </c:pt>
                <c:pt idx="14">
                  <c:v>59.767574310302734</c:v>
                </c:pt>
                <c:pt idx="15">
                  <c:v>49.355312347412109</c:v>
                </c:pt>
                <c:pt idx="16">
                  <c:v>30.57769775390625</c:v>
                </c:pt>
                <c:pt idx="17">
                  <c:v>37.928016662597656</c:v>
                </c:pt>
                <c:pt idx="18">
                  <c:v>46.831806182861328</c:v>
                </c:pt>
                <c:pt idx="19">
                  <c:v>61.635845184326172</c:v>
                </c:pt>
                <c:pt idx="20">
                  <c:v>54.970138549804688</c:v>
                </c:pt>
                <c:pt idx="21">
                  <c:v>43.366298675537109</c:v>
                </c:pt>
                <c:pt idx="22">
                  <c:v>42.955253601074219</c:v>
                </c:pt>
                <c:pt idx="23">
                  <c:v>44.265048980712891</c:v>
                </c:pt>
                <c:pt idx="24">
                  <c:v>39.822643280029297</c:v>
                </c:pt>
              </c:numCache>
            </c:numRef>
          </c:yVal>
          <c:smooth val="0"/>
          <c:extLst>
            <c:ext xmlns:c15="http://schemas.microsoft.com/office/drawing/2012/chart" uri="{02D57815-91ED-43cb-92C2-25804820EDAC}">
              <c15:datalabelsRange>
                <c15:f>'f2-2'!$M$3:$M$27</c15:f>
                <c15:dlblRangeCache>
                  <c:ptCount val="25"/>
                  <c:pt idx="0">
                    <c:v>AUT</c:v>
                  </c:pt>
                  <c:pt idx="1">
                    <c:v>BEL</c:v>
                  </c:pt>
                  <c:pt idx="2">
                    <c:v>CAN</c:v>
                  </c:pt>
                  <c:pt idx="3">
                    <c:v>CHL</c:v>
                  </c:pt>
                  <c:pt idx="4">
                    <c:v>DNK</c:v>
                  </c:pt>
                  <c:pt idx="5">
                    <c:v>EST</c:v>
                  </c:pt>
                  <c:pt idx="6">
                    <c:v>FIN</c:v>
                  </c:pt>
                  <c:pt idx="7">
                    <c:v>FRA</c:v>
                  </c:pt>
                  <c:pt idx="8">
                    <c:v>DEU</c:v>
                  </c:pt>
                  <c:pt idx="9">
                    <c:v>GRC</c:v>
                  </c:pt>
                  <c:pt idx="10">
                    <c:v>IRL</c:v>
                  </c:pt>
                  <c:pt idx="11">
                    <c:v>ISR</c:v>
                  </c:pt>
                  <c:pt idx="12">
                    <c:v>ITA</c:v>
                  </c:pt>
                  <c:pt idx="13">
                    <c:v>KOR</c:v>
                  </c:pt>
                  <c:pt idx="14">
                    <c:v>LTU</c:v>
                  </c:pt>
                  <c:pt idx="15">
                    <c:v>MEX</c:v>
                  </c:pt>
                  <c:pt idx="16">
                    <c:v>NLD</c:v>
                  </c:pt>
                  <c:pt idx="17">
                    <c:v>NOR</c:v>
                  </c:pt>
                  <c:pt idx="18">
                    <c:v>POL</c:v>
                  </c:pt>
                  <c:pt idx="19">
                    <c:v>PRT</c:v>
                  </c:pt>
                  <c:pt idx="20">
                    <c:v>SVN</c:v>
                  </c:pt>
                  <c:pt idx="21">
                    <c:v>ESP</c:v>
                  </c:pt>
                  <c:pt idx="22">
                    <c:v>CHE</c:v>
                  </c:pt>
                  <c:pt idx="23">
                    <c:v>TUR</c:v>
                  </c:pt>
                  <c:pt idx="24">
                    <c:v>USA</c:v>
                  </c:pt>
                </c15:dlblRangeCache>
              </c15:datalabelsRange>
            </c:ext>
            <c:ext xmlns:c16="http://schemas.microsoft.com/office/drawing/2014/chart" uri="{C3380CC4-5D6E-409C-BE32-E72D297353CC}">
              <c16:uniqueId val="{00000019-AAE8-49E5-98B9-E6F456716277}"/>
            </c:ext>
          </c:extLst>
        </c:ser>
        <c:dLbls>
          <c:showLegendKey val="0"/>
          <c:showVal val="0"/>
          <c:showCatName val="0"/>
          <c:showSerName val="0"/>
          <c:showPercent val="0"/>
          <c:showBubbleSize val="0"/>
        </c:dLbls>
        <c:axId val="288740864"/>
        <c:axId val="288742400"/>
      </c:scatterChart>
      <c:valAx>
        <c:axId val="288740864"/>
        <c:scaling>
          <c:orientation val="minMax"/>
          <c:max val="105"/>
          <c:min val="20"/>
        </c:scaling>
        <c:delete val="0"/>
        <c:axPos val="b"/>
        <c:majorGridlines>
          <c:spPr>
            <a:ln w="9525" cmpd="sng">
              <a:noFill/>
              <a:prstDash val="dash"/>
            </a:ln>
          </c:spPr>
        </c:majorGridlines>
        <c:title>
          <c:tx>
            <c:rich>
              <a:bodyPr/>
              <a:lstStyle/>
              <a:p>
                <a:pPr algn="r">
                  <a:defRPr/>
                </a:pPr>
                <a:r>
                  <a:rPr lang="en-GB"/>
                  <a:t>Net pension replacement rate (%)</a:t>
                </a:r>
              </a:p>
            </c:rich>
          </c:tx>
          <c:layout>
            <c:manualLayout>
              <c:xMode val="edge"/>
              <c:yMode val="edge"/>
              <c:x val="0.76876622504098235"/>
              <c:y val="0.89611710287435242"/>
            </c:manualLayout>
          </c:layout>
          <c:overlay val="0"/>
        </c:title>
        <c:numFmt formatCode="0" sourceLinked="0"/>
        <c:majorTickMark val="none"/>
        <c:minorTickMark val="none"/>
        <c:tickLblPos val="low"/>
        <c:spPr>
          <a:noFill/>
          <a:ln w="9525">
            <a:solidFill>
              <a:srgbClr val="8096AD"/>
            </a:solidFill>
            <a:prstDash val="solid"/>
          </a:ln>
          <a:extLst>
            <a:ext uri="{909E8E84-426E-40DD-AFC4-6F175D3DCCD1}">
              <a14:hiddenFill xmlns:a14="http://schemas.microsoft.com/office/drawing/2010/main">
                <a:noFill/>
              </a14:hiddenFill>
            </a:ext>
          </a:extLst>
        </c:spPr>
        <c:txPr>
          <a:bodyPr rot="0" vert="horz"/>
          <a:lstStyle/>
          <a:p>
            <a:pPr>
              <a:defRPr/>
            </a:pPr>
            <a:endParaRPr lang="en-US"/>
          </a:p>
        </c:txPr>
        <c:crossAx val="288742400"/>
        <c:crosses val="autoZero"/>
        <c:crossBetween val="midCat"/>
      </c:valAx>
      <c:valAx>
        <c:axId val="288742400"/>
        <c:scaling>
          <c:orientation val="minMax"/>
          <c:max val="100"/>
          <c:min val="0"/>
        </c:scaling>
        <c:delete val="0"/>
        <c:axPos val="l"/>
        <c:majorGridlines>
          <c:spPr>
            <a:ln w="3175" cmpd="sng">
              <a:solidFill>
                <a:schemeClr val="bg1">
                  <a:lumMod val="85000"/>
                </a:schemeClr>
              </a:solidFill>
              <a:prstDash val="dash"/>
            </a:ln>
          </c:spPr>
        </c:majorGridlines>
        <c:minorGridlines>
          <c:spPr>
            <a:ln w="3175">
              <a:solidFill>
                <a:schemeClr val="bg1">
                  <a:lumMod val="85000"/>
                </a:schemeClr>
              </a:solidFill>
              <a:prstDash val="dash"/>
            </a:ln>
          </c:spPr>
        </c:minorGridlines>
        <c:title>
          <c:tx>
            <c:rich>
              <a:bodyPr rot="0" vert="horz"/>
              <a:lstStyle/>
              <a:p>
                <a:pPr algn="l">
                  <a:defRPr/>
                </a:pPr>
                <a:r>
                  <a:rPr lang="en-GB"/>
                  <a:t>Disagree (%)</a:t>
                </a:r>
              </a:p>
            </c:rich>
          </c:tx>
          <c:layout>
            <c:manualLayout>
              <c:xMode val="edge"/>
              <c:yMode val="edge"/>
              <c:x val="4.5748142427295578E-3"/>
              <c:y val="1.7931006101396255E-2"/>
            </c:manualLayout>
          </c:layout>
          <c:overlay val="0"/>
        </c:title>
        <c:numFmt formatCode="#\ ##0" sourceLinked="0"/>
        <c:majorTickMark val="out"/>
        <c:minorTickMark val="none"/>
        <c:tickLblPos val="nextTo"/>
        <c:spPr>
          <a:noFill/>
          <a:ln w="9525">
            <a:noFill/>
            <a:prstDash val="solid"/>
            <a:tailEnd type="arrow" w="lg" len="med"/>
          </a:ln>
          <a:extLst>
            <a:ext uri="{909E8E84-426E-40DD-AFC4-6F175D3DCCD1}">
              <a14:hiddenFill xmlns:a14="http://schemas.microsoft.com/office/drawing/2010/main">
                <a:noFill/>
              </a14:hiddenFill>
            </a:ext>
          </a:extLst>
        </c:spPr>
        <c:txPr>
          <a:bodyPr rot="0" vert="horz"/>
          <a:lstStyle/>
          <a:p>
            <a:pPr>
              <a:defRPr/>
            </a:pPr>
            <a:endParaRPr lang="en-US"/>
          </a:p>
        </c:txPr>
        <c:crossAx val="288740864"/>
        <c:crosses val="autoZero"/>
        <c:crossBetween val="midCat"/>
        <c:majorUnit val="20"/>
        <c:minorUnit val="10"/>
      </c:valAx>
      <c:spPr>
        <a:noFill/>
        <a:ln w="9525">
          <a:noFill/>
        </a:ln>
      </c:spPr>
    </c:plotArea>
    <c:plotVisOnly val="1"/>
    <c:dispBlanksAs val="gap"/>
    <c:showDLblsOverMax val="1"/>
  </c:chart>
  <c:spPr>
    <a:solidFill>
      <a:schemeClr val="bg1"/>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750" b="0">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603815588781124E-2"/>
          <c:y val="0.1101278610481224"/>
          <c:w val="0.93064085367499083"/>
          <c:h val="0.62779473255498242"/>
        </c:manualLayout>
      </c:layout>
      <c:barChart>
        <c:barDir val="col"/>
        <c:grouping val="clustered"/>
        <c:varyColors val="0"/>
        <c:ser>
          <c:idx val="0"/>
          <c:order val="0"/>
          <c:spPr>
            <a:solidFill>
              <a:srgbClr val="A154A1"/>
            </a:solidFill>
            <a:ln>
              <a:noFill/>
            </a:ln>
            <a:effectLst/>
          </c:spPr>
          <c:invertIfNegative val="0"/>
          <c:cat>
            <c:multiLvlStrRef>
              <c:f>'f2-3'!$O$4:$P$30</c:f>
              <c:multiLvlStrCache>
                <c:ptCount val="27"/>
                <c:lvl>
                  <c:pt idx="0">
                    <c:v>Finland</c:v>
                  </c:pt>
                  <c:pt idx="1">
                    <c:v>Norway</c:v>
                  </c:pt>
                  <c:pt idx="2">
                    <c:v>Ireland</c:v>
                  </c:pt>
                  <c:pt idx="3">
                    <c:v>Mexico</c:v>
                  </c:pt>
                  <c:pt idx="4">
                    <c:v>Slovenia</c:v>
                  </c:pt>
                  <c:pt idx="5">
                    <c:v>Poland</c:v>
                  </c:pt>
                  <c:pt idx="6">
                    <c:v>Portugal</c:v>
                  </c:pt>
                  <c:pt idx="8">
                    <c:v>Estonia</c:v>
                  </c:pt>
                  <c:pt idx="9">
                    <c:v>Netherlands</c:v>
                  </c:pt>
                  <c:pt idx="10">
                    <c:v>Belgium</c:v>
                  </c:pt>
                  <c:pt idx="11">
                    <c:v>Denmark</c:v>
                  </c:pt>
                  <c:pt idx="12">
                    <c:v>Spain</c:v>
                  </c:pt>
                  <c:pt idx="13">
                    <c:v>Italy</c:v>
                  </c:pt>
                  <c:pt idx="14">
                    <c:v>France</c:v>
                  </c:pt>
                  <c:pt idx="15">
                    <c:v>Korea</c:v>
                  </c:pt>
                  <c:pt idx="16">
                    <c:v>Turkey</c:v>
                  </c:pt>
                  <c:pt idx="17">
                    <c:v>Israel</c:v>
                  </c:pt>
                  <c:pt idx="18">
                    <c:v>Chile</c:v>
                  </c:pt>
                  <c:pt idx="20">
                    <c:v>Canada</c:v>
                  </c:pt>
                  <c:pt idx="21">
                    <c:v>Switzerland</c:v>
                  </c:pt>
                  <c:pt idx="22">
                    <c:v>Austria</c:v>
                  </c:pt>
                  <c:pt idx="23">
                    <c:v>United States</c:v>
                  </c:pt>
                  <c:pt idx="24">
                    <c:v>Germany</c:v>
                  </c:pt>
                  <c:pt idx="25">
                    <c:v>Lithuania</c:v>
                  </c:pt>
                  <c:pt idx="26">
                    <c:v>Greece</c:v>
                  </c:pt>
                </c:lvl>
                <c:lvl>
                  <c:pt idx="0">
                    <c:v>Education</c:v>
                  </c:pt>
                  <c:pt idx="8">
                    <c:v>Health</c:v>
                  </c:pt>
                  <c:pt idx="20">
                    <c:v>Public safety</c:v>
                  </c:pt>
                </c:lvl>
              </c:multiLvlStrCache>
            </c:multiLvlStrRef>
          </c:cat>
          <c:val>
            <c:numRef>
              <c:f>'f2-3'!$Q$4:$Q$30</c:f>
              <c:numCache>
                <c:formatCode>0.0</c:formatCode>
                <c:ptCount val="27"/>
                <c:pt idx="0">
                  <c:v>61.228988647460938</c:v>
                </c:pt>
                <c:pt idx="1">
                  <c:v>55.007999420166016</c:v>
                </c:pt>
                <c:pt idx="2">
                  <c:v>53.978984832763672</c:v>
                </c:pt>
                <c:pt idx="3">
                  <c:v>45.629306793212891</c:v>
                </c:pt>
                <c:pt idx="4">
                  <c:v>45.594131469726563</c:v>
                </c:pt>
                <c:pt idx="5">
                  <c:v>39.745208740234375</c:v>
                </c:pt>
                <c:pt idx="6">
                  <c:v>35.350921630859375</c:v>
                </c:pt>
                <c:pt idx="8">
                  <c:v>55.573318481445313</c:v>
                </c:pt>
                <c:pt idx="9">
                  <c:v>55.500827789306641</c:v>
                </c:pt>
                <c:pt idx="10">
                  <c:v>52.762489318847656</c:v>
                </c:pt>
                <c:pt idx="11">
                  <c:v>51.087165832519531</c:v>
                </c:pt>
                <c:pt idx="12">
                  <c:v>43.086345672607422</c:v>
                </c:pt>
                <c:pt idx="13">
                  <c:v>40.470523834228516</c:v>
                </c:pt>
                <c:pt idx="14">
                  <c:v>40.407623291015625</c:v>
                </c:pt>
                <c:pt idx="15">
                  <c:v>40.404041290283203</c:v>
                </c:pt>
                <c:pt idx="16">
                  <c:v>37.970878601074219</c:v>
                </c:pt>
                <c:pt idx="17">
                  <c:v>37.808433532714844</c:v>
                </c:pt>
                <c:pt idx="18">
                  <c:v>25.035381317138672</c:v>
                </c:pt>
                <c:pt idx="20">
                  <c:v>56.574569702148438</c:v>
                </c:pt>
                <c:pt idx="21">
                  <c:v>55.338638305664063</c:v>
                </c:pt>
                <c:pt idx="22">
                  <c:v>54.720844268798828</c:v>
                </c:pt>
                <c:pt idx="23">
                  <c:v>54.019756317138672</c:v>
                </c:pt>
                <c:pt idx="24">
                  <c:v>46.908794403076172</c:v>
                </c:pt>
                <c:pt idx="25">
                  <c:v>44.324642181396484</c:v>
                </c:pt>
                <c:pt idx="26">
                  <c:v>24.856561660766602</c:v>
                </c:pt>
              </c:numCache>
            </c:numRef>
          </c:val>
          <c:extLst>
            <c:ext xmlns:c16="http://schemas.microsoft.com/office/drawing/2014/chart" uri="{C3380CC4-5D6E-409C-BE32-E72D297353CC}">
              <c16:uniqueId val="{00000000-6577-46DC-A657-F1A8298DB791}"/>
            </c:ext>
          </c:extLst>
        </c:ser>
        <c:dLbls>
          <c:showLegendKey val="0"/>
          <c:showVal val="0"/>
          <c:showCatName val="0"/>
          <c:showSerName val="0"/>
          <c:showPercent val="0"/>
          <c:showBubbleSize val="0"/>
        </c:dLbls>
        <c:gapWidth val="50"/>
        <c:overlap val="-27"/>
        <c:axId val="1173245824"/>
        <c:axId val="1173243200"/>
      </c:barChart>
      <c:catAx>
        <c:axId val="1173245824"/>
        <c:scaling>
          <c:orientation val="minMax"/>
        </c:scaling>
        <c:delete val="0"/>
        <c:axPos val="b"/>
        <c:numFmt formatCode="General" sourceLinked="1"/>
        <c:majorTickMark val="none"/>
        <c:minorTickMark val="none"/>
        <c:tickLblPos val="nextTo"/>
        <c:spPr>
          <a:noFill/>
          <a:ln w="9525" cap="flat" cmpd="sng" algn="ctr">
            <a:noFill/>
            <a:round/>
          </a:ln>
          <a:effectLst/>
        </c:spPr>
        <c:txPr>
          <a:bodyPr rot="-2700000" spcFirstLastPara="1" vertOverflow="ellipsis"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173243200"/>
        <c:crosses val="autoZero"/>
        <c:auto val="1"/>
        <c:lblAlgn val="ctr"/>
        <c:lblOffset val="100"/>
        <c:noMultiLvlLbl val="0"/>
      </c:catAx>
      <c:valAx>
        <c:axId val="1173243200"/>
        <c:scaling>
          <c:orientation val="minMax"/>
          <c:max val="100"/>
        </c:scaling>
        <c:delete val="0"/>
        <c:axPos val="l"/>
        <c:majorGridlines>
          <c:spPr>
            <a:ln w="9525" cap="flat" cmpd="sng" algn="ctr">
              <a:solidFill>
                <a:schemeClr val="tx1">
                  <a:lumMod val="15000"/>
                  <a:lumOff val="85000"/>
                </a:schemeClr>
              </a:solidFill>
              <a:prstDash val="dash"/>
              <a:round/>
            </a:ln>
            <a:effectLst/>
          </c:spPr>
        </c:majorGridlines>
        <c:title>
          <c:tx>
            <c:rich>
              <a:bodyPr rot="0" spcFirstLastPara="1" vertOverflow="ellipsis" wrap="square" anchor="ctr" anchorCtr="1"/>
              <a:lstStyle/>
              <a:p>
                <a:pPr>
                  <a:defRPr sz="7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750">
                    <a:latin typeface="Arial" panose="020B0604020202020204" pitchFamily="34" charset="0"/>
                    <a:cs typeface="Arial" panose="020B0604020202020204" pitchFamily="34" charset="0"/>
                  </a:rPr>
                  <a:t>%</a:t>
                </a:r>
              </a:p>
            </c:rich>
          </c:tx>
          <c:layout>
            <c:manualLayout>
              <c:xMode val="edge"/>
              <c:yMode val="edge"/>
              <c:x val="1.3640240535438513E-2"/>
              <c:y val="9.5534990371554558E-3"/>
            </c:manualLayout>
          </c:layout>
          <c:overlay val="0"/>
          <c:spPr>
            <a:noFill/>
            <a:ln>
              <a:noFill/>
            </a:ln>
            <a:effectLst/>
          </c:spPr>
          <c:txPr>
            <a:bodyPr rot="0" spcFirstLastPara="1" vertOverflow="ellipsis" wrap="square" anchor="ctr" anchorCtr="1"/>
            <a:lstStyle/>
            <a:p>
              <a:pPr>
                <a:defRPr sz="7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17324582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419055145963589E-2"/>
          <c:y val="0.12484798251893155"/>
          <c:w val="0.93528510998826042"/>
          <c:h val="0.71763915156538449"/>
        </c:manualLayout>
      </c:layout>
      <c:barChart>
        <c:barDir val="col"/>
        <c:grouping val="stacked"/>
        <c:varyColors val="0"/>
        <c:ser>
          <c:idx val="1"/>
          <c:order val="0"/>
          <c:tx>
            <c:strRef>
              <c:f>'[4]X TabA2.1.3_incorpviews'!$O$3:$O$4</c:f>
              <c:strCache>
                <c:ptCount val="1"/>
                <c:pt idx="0">
                  <c:v>Disagree/ Strongly Disagree</c:v>
                </c:pt>
              </c:strCache>
            </c:strRef>
          </c:tx>
          <c:spPr>
            <a:solidFill>
              <a:srgbClr val="597C8D"/>
            </a:solidFill>
            <a:ln w="6350" cap="rnd" cmpd="sng" algn="ctr">
              <a:noFill/>
              <a:prstDash val="solid"/>
              <a:round/>
            </a:ln>
            <a:effectLst/>
          </c:spPr>
          <c:invertIfNegative val="0"/>
          <c:dPt>
            <c:idx val="9"/>
            <c:invertIfNegative val="0"/>
            <c:bubble3D val="0"/>
            <c:extLst>
              <c:ext xmlns:c16="http://schemas.microsoft.com/office/drawing/2014/chart" uri="{C3380CC4-5D6E-409C-BE32-E72D297353CC}">
                <c16:uniqueId val="{00000000-ACBA-497A-80F5-702F2C741A9E}"/>
              </c:ext>
            </c:extLst>
          </c:dPt>
          <c:cat>
            <c:strRef>
              <c:f>'[4]X TabA2.1.3_incorpviews'!$N$5:$N$31</c:f>
              <c:strCache>
                <c:ptCount val="27"/>
                <c:pt idx="0">
                  <c:v>Chile</c:v>
                </c:pt>
                <c:pt idx="1">
                  <c:v>Israel</c:v>
                </c:pt>
                <c:pt idx="2">
                  <c:v>Greece</c:v>
                </c:pt>
                <c:pt idx="3">
                  <c:v>Spain</c:v>
                </c:pt>
                <c:pt idx="4">
                  <c:v>Slovenia</c:v>
                </c:pt>
                <c:pt idx="5">
                  <c:v>Austria</c:v>
                </c:pt>
                <c:pt idx="6">
                  <c:v>France</c:v>
                </c:pt>
                <c:pt idx="7">
                  <c:v>Lithuania</c:v>
                </c:pt>
                <c:pt idx="8">
                  <c:v>Ireland</c:v>
                </c:pt>
                <c:pt idx="9">
                  <c:v>Mexico</c:v>
                </c:pt>
                <c:pt idx="10">
                  <c:v>Estonia</c:v>
                </c:pt>
                <c:pt idx="11">
                  <c:v>Poland</c:v>
                </c:pt>
                <c:pt idx="12">
                  <c:v>Portugal</c:v>
                </c:pt>
                <c:pt idx="13">
                  <c:v>Germany</c:v>
                </c:pt>
                <c:pt idx="14">
                  <c:v>Finland</c:v>
                </c:pt>
                <c:pt idx="15">
                  <c:v>Italy</c:v>
                </c:pt>
                <c:pt idx="16">
                  <c:v>Turkey</c:v>
                </c:pt>
                <c:pt idx="17">
                  <c:v>Belgium</c:v>
                </c:pt>
                <c:pt idx="18">
                  <c:v>United States</c:v>
                </c:pt>
                <c:pt idx="19">
                  <c:v>Canada</c:v>
                </c:pt>
                <c:pt idx="20">
                  <c:v>Norway</c:v>
                </c:pt>
                <c:pt idx="21">
                  <c:v>Switzerland</c:v>
                </c:pt>
                <c:pt idx="22">
                  <c:v>Denmark</c:v>
                </c:pt>
                <c:pt idx="23">
                  <c:v>Korea</c:v>
                </c:pt>
                <c:pt idx="24">
                  <c:v>Netherlands</c:v>
                </c:pt>
                <c:pt idx="26">
                  <c:v>Average</c:v>
                </c:pt>
              </c:strCache>
            </c:strRef>
          </c:cat>
          <c:val>
            <c:numRef>
              <c:f>'[4]X TabA2.1.3_incorpviews'!$O$5:$O$31</c:f>
              <c:numCache>
                <c:formatCode>General</c:formatCode>
                <c:ptCount val="27"/>
                <c:pt idx="0">
                  <c:v>69.829437255859375</c:v>
                </c:pt>
                <c:pt idx="1">
                  <c:v>63.409965515136719</c:v>
                </c:pt>
                <c:pt idx="2">
                  <c:v>59.918464660644531</c:v>
                </c:pt>
                <c:pt idx="3">
                  <c:v>59.289924621582031</c:v>
                </c:pt>
                <c:pt idx="4">
                  <c:v>58.481304168701172</c:v>
                </c:pt>
                <c:pt idx="5">
                  <c:v>56.468494415283203</c:v>
                </c:pt>
                <c:pt idx="6">
                  <c:v>56.066520690917969</c:v>
                </c:pt>
                <c:pt idx="7">
                  <c:v>55.168193817138672</c:v>
                </c:pt>
                <c:pt idx="8">
                  <c:v>54.356227874755859</c:v>
                </c:pt>
                <c:pt idx="9">
                  <c:v>52.119052886962891</c:v>
                </c:pt>
                <c:pt idx="10">
                  <c:v>52.043430328369141</c:v>
                </c:pt>
                <c:pt idx="11">
                  <c:v>51.630943298339844</c:v>
                </c:pt>
                <c:pt idx="12">
                  <c:v>50.472801208496094</c:v>
                </c:pt>
                <c:pt idx="13">
                  <c:v>49.459095001220703</c:v>
                </c:pt>
                <c:pt idx="14">
                  <c:v>48.729721069335938</c:v>
                </c:pt>
                <c:pt idx="15">
                  <c:v>46.408523559570313</c:v>
                </c:pt>
                <c:pt idx="16">
                  <c:v>45.66888427734375</c:v>
                </c:pt>
                <c:pt idx="17">
                  <c:v>42.935752868652344</c:v>
                </c:pt>
                <c:pt idx="18">
                  <c:v>39.313041687011719</c:v>
                </c:pt>
                <c:pt idx="19">
                  <c:v>38.273159027099609</c:v>
                </c:pt>
                <c:pt idx="20">
                  <c:v>38.203033447265625</c:v>
                </c:pt>
                <c:pt idx="21">
                  <c:v>36.996131896972656</c:v>
                </c:pt>
                <c:pt idx="22">
                  <c:v>36.744621276855469</c:v>
                </c:pt>
                <c:pt idx="23">
                  <c:v>35.179084777832031</c:v>
                </c:pt>
                <c:pt idx="24">
                  <c:v>33.548648834228516</c:v>
                </c:pt>
                <c:pt idx="26">
                  <c:v>49.228578338623045</c:v>
                </c:pt>
              </c:numCache>
            </c:numRef>
          </c:val>
          <c:extLst>
            <c:ext xmlns:c16="http://schemas.microsoft.com/office/drawing/2014/chart" uri="{C3380CC4-5D6E-409C-BE32-E72D297353CC}">
              <c16:uniqueId val="{00000001-ACBA-497A-80F5-702F2C741A9E}"/>
            </c:ext>
          </c:extLst>
        </c:ser>
        <c:ser>
          <c:idx val="0"/>
          <c:order val="1"/>
          <c:tx>
            <c:strRef>
              <c:f>'[4]X TabA2.1.3_incorpviews'!$P$3:$P$4</c:f>
              <c:strCache>
                <c:ptCount val="1"/>
                <c:pt idx="0">
                  <c:v>Neither agree nor disagree</c:v>
                </c:pt>
              </c:strCache>
            </c:strRef>
          </c:tx>
          <c:spPr>
            <a:solidFill>
              <a:srgbClr val="5BBDBE"/>
            </a:solidFill>
          </c:spPr>
          <c:invertIfNegative val="0"/>
          <c:cat>
            <c:strRef>
              <c:f>'[4]X TabA2.1.3_incorpviews'!$N$5:$N$31</c:f>
              <c:strCache>
                <c:ptCount val="27"/>
                <c:pt idx="0">
                  <c:v>Chile</c:v>
                </c:pt>
                <c:pt idx="1">
                  <c:v>Israel</c:v>
                </c:pt>
                <c:pt idx="2">
                  <c:v>Greece</c:v>
                </c:pt>
                <c:pt idx="3">
                  <c:v>Spain</c:v>
                </c:pt>
                <c:pt idx="4">
                  <c:v>Slovenia</c:v>
                </c:pt>
                <c:pt idx="5">
                  <c:v>Austria</c:v>
                </c:pt>
                <c:pt idx="6">
                  <c:v>France</c:v>
                </c:pt>
                <c:pt idx="7">
                  <c:v>Lithuania</c:v>
                </c:pt>
                <c:pt idx="8">
                  <c:v>Ireland</c:v>
                </c:pt>
                <c:pt idx="9">
                  <c:v>Mexico</c:v>
                </c:pt>
                <c:pt idx="10">
                  <c:v>Estonia</c:v>
                </c:pt>
                <c:pt idx="11">
                  <c:v>Poland</c:v>
                </c:pt>
                <c:pt idx="12">
                  <c:v>Portugal</c:v>
                </c:pt>
                <c:pt idx="13">
                  <c:v>Germany</c:v>
                </c:pt>
                <c:pt idx="14">
                  <c:v>Finland</c:v>
                </c:pt>
                <c:pt idx="15">
                  <c:v>Italy</c:v>
                </c:pt>
                <c:pt idx="16">
                  <c:v>Turkey</c:v>
                </c:pt>
                <c:pt idx="17">
                  <c:v>Belgium</c:v>
                </c:pt>
                <c:pt idx="18">
                  <c:v>United States</c:v>
                </c:pt>
                <c:pt idx="19">
                  <c:v>Canada</c:v>
                </c:pt>
                <c:pt idx="20">
                  <c:v>Norway</c:v>
                </c:pt>
                <c:pt idx="21">
                  <c:v>Switzerland</c:v>
                </c:pt>
                <c:pt idx="22">
                  <c:v>Denmark</c:v>
                </c:pt>
                <c:pt idx="23">
                  <c:v>Korea</c:v>
                </c:pt>
                <c:pt idx="24">
                  <c:v>Netherlands</c:v>
                </c:pt>
                <c:pt idx="26">
                  <c:v>Average</c:v>
                </c:pt>
              </c:strCache>
            </c:strRef>
          </c:cat>
          <c:val>
            <c:numRef>
              <c:f>'[4]X TabA2.1.3_incorpviews'!$P$5:$P$31</c:f>
              <c:numCache>
                <c:formatCode>General</c:formatCode>
                <c:ptCount val="27"/>
                <c:pt idx="0">
                  <c:v>17.400650024414063</c:v>
                </c:pt>
                <c:pt idx="1">
                  <c:v>21.578619003295898</c:v>
                </c:pt>
                <c:pt idx="2">
                  <c:v>25.447475433349609</c:v>
                </c:pt>
                <c:pt idx="3">
                  <c:v>18.826913833618164</c:v>
                </c:pt>
                <c:pt idx="4">
                  <c:v>21.71699333190918</c:v>
                </c:pt>
                <c:pt idx="5">
                  <c:v>25.452991485595703</c:v>
                </c:pt>
                <c:pt idx="6">
                  <c:v>23.650283813476563</c:v>
                </c:pt>
                <c:pt idx="7">
                  <c:v>27.27751350402832</c:v>
                </c:pt>
                <c:pt idx="8">
                  <c:v>24.169233322143555</c:v>
                </c:pt>
                <c:pt idx="9">
                  <c:v>24.593805313110352</c:v>
                </c:pt>
                <c:pt idx="10">
                  <c:v>25.725196838378906</c:v>
                </c:pt>
                <c:pt idx="11">
                  <c:v>25.995306015014648</c:v>
                </c:pt>
                <c:pt idx="12">
                  <c:v>32.182193756103516</c:v>
                </c:pt>
                <c:pt idx="13">
                  <c:v>27.449834823608398</c:v>
                </c:pt>
                <c:pt idx="14">
                  <c:v>23.662273406982422</c:v>
                </c:pt>
                <c:pt idx="15">
                  <c:v>26.970371246337891</c:v>
                </c:pt>
                <c:pt idx="16">
                  <c:v>21.458988189697266</c:v>
                </c:pt>
                <c:pt idx="17">
                  <c:v>28.358787536621094</c:v>
                </c:pt>
                <c:pt idx="18">
                  <c:v>28.036066055297852</c:v>
                </c:pt>
                <c:pt idx="19">
                  <c:v>31.619346618652344</c:v>
                </c:pt>
                <c:pt idx="20">
                  <c:v>34.256111145019531</c:v>
                </c:pt>
                <c:pt idx="21">
                  <c:v>32.797573089599609</c:v>
                </c:pt>
                <c:pt idx="22">
                  <c:v>31.183094024658203</c:v>
                </c:pt>
                <c:pt idx="23">
                  <c:v>39.036430358886719</c:v>
                </c:pt>
                <c:pt idx="24">
                  <c:v>30.815092086791992</c:v>
                </c:pt>
                <c:pt idx="26">
                  <c:v>26.786445770263672</c:v>
                </c:pt>
              </c:numCache>
            </c:numRef>
          </c:val>
          <c:extLst>
            <c:ext xmlns:c16="http://schemas.microsoft.com/office/drawing/2014/chart" uri="{C3380CC4-5D6E-409C-BE32-E72D297353CC}">
              <c16:uniqueId val="{00000002-ACBA-497A-80F5-702F2C741A9E}"/>
            </c:ext>
          </c:extLst>
        </c:ser>
        <c:ser>
          <c:idx val="2"/>
          <c:order val="2"/>
          <c:tx>
            <c:strRef>
              <c:f>'[4]X TabA2.1.3_incorpviews'!$Q$3:$Q$4</c:f>
              <c:strCache>
                <c:ptCount val="1"/>
                <c:pt idx="0">
                  <c:v>Agree/ Strongly Agree</c:v>
                </c:pt>
              </c:strCache>
            </c:strRef>
          </c:tx>
          <c:spPr>
            <a:solidFill>
              <a:srgbClr val="A154A1"/>
            </a:solidFill>
          </c:spPr>
          <c:invertIfNegative val="0"/>
          <c:cat>
            <c:strRef>
              <c:f>'[4]X TabA2.1.3_incorpviews'!$N$5:$N$31</c:f>
              <c:strCache>
                <c:ptCount val="27"/>
                <c:pt idx="0">
                  <c:v>Chile</c:v>
                </c:pt>
                <c:pt idx="1">
                  <c:v>Israel</c:v>
                </c:pt>
                <c:pt idx="2">
                  <c:v>Greece</c:v>
                </c:pt>
                <c:pt idx="3">
                  <c:v>Spain</c:v>
                </c:pt>
                <c:pt idx="4">
                  <c:v>Slovenia</c:v>
                </c:pt>
                <c:pt idx="5">
                  <c:v>Austria</c:v>
                </c:pt>
                <c:pt idx="6">
                  <c:v>France</c:v>
                </c:pt>
                <c:pt idx="7">
                  <c:v>Lithuania</c:v>
                </c:pt>
                <c:pt idx="8">
                  <c:v>Ireland</c:v>
                </c:pt>
                <c:pt idx="9">
                  <c:v>Mexico</c:v>
                </c:pt>
                <c:pt idx="10">
                  <c:v>Estonia</c:v>
                </c:pt>
                <c:pt idx="11">
                  <c:v>Poland</c:v>
                </c:pt>
                <c:pt idx="12">
                  <c:v>Portugal</c:v>
                </c:pt>
                <c:pt idx="13">
                  <c:v>Germany</c:v>
                </c:pt>
                <c:pt idx="14">
                  <c:v>Finland</c:v>
                </c:pt>
                <c:pt idx="15">
                  <c:v>Italy</c:v>
                </c:pt>
                <c:pt idx="16">
                  <c:v>Turkey</c:v>
                </c:pt>
                <c:pt idx="17">
                  <c:v>Belgium</c:v>
                </c:pt>
                <c:pt idx="18">
                  <c:v>United States</c:v>
                </c:pt>
                <c:pt idx="19">
                  <c:v>Canada</c:v>
                </c:pt>
                <c:pt idx="20">
                  <c:v>Norway</c:v>
                </c:pt>
                <c:pt idx="21">
                  <c:v>Switzerland</c:v>
                </c:pt>
                <c:pt idx="22">
                  <c:v>Denmark</c:v>
                </c:pt>
                <c:pt idx="23">
                  <c:v>Korea</c:v>
                </c:pt>
                <c:pt idx="24">
                  <c:v>Netherlands</c:v>
                </c:pt>
                <c:pt idx="26">
                  <c:v>Average</c:v>
                </c:pt>
              </c:strCache>
            </c:strRef>
          </c:cat>
          <c:val>
            <c:numRef>
              <c:f>'[4]X TabA2.1.3_incorpviews'!$Q$5:$Q$31</c:f>
              <c:numCache>
                <c:formatCode>General</c:formatCode>
                <c:ptCount val="27"/>
                <c:pt idx="0">
                  <c:v>9.0315380096435547</c:v>
                </c:pt>
                <c:pt idx="1">
                  <c:v>10.693487167358398</c:v>
                </c:pt>
                <c:pt idx="2">
                  <c:v>12.749091148376465</c:v>
                </c:pt>
                <c:pt idx="3">
                  <c:v>12.833642959594727</c:v>
                </c:pt>
                <c:pt idx="4">
                  <c:v>15.430309295654297</c:v>
                </c:pt>
                <c:pt idx="5">
                  <c:v>14.722209930419922</c:v>
                </c:pt>
                <c:pt idx="6">
                  <c:v>17.495697021484375</c:v>
                </c:pt>
                <c:pt idx="7">
                  <c:v>12.880031585693359</c:v>
                </c:pt>
                <c:pt idx="8">
                  <c:v>18.774871826171875</c:v>
                </c:pt>
                <c:pt idx="9">
                  <c:v>19.639625549316406</c:v>
                </c:pt>
                <c:pt idx="10">
                  <c:v>15.510964393615723</c:v>
                </c:pt>
                <c:pt idx="11">
                  <c:v>18.338088989257813</c:v>
                </c:pt>
                <c:pt idx="12">
                  <c:v>13.038764953613281</c:v>
                </c:pt>
                <c:pt idx="13">
                  <c:v>18.144992828369141</c:v>
                </c:pt>
                <c:pt idx="14">
                  <c:v>20.904012680053711</c:v>
                </c:pt>
                <c:pt idx="15">
                  <c:v>22.962089538574219</c:v>
                </c:pt>
                <c:pt idx="16">
                  <c:v>29.240898132324219</c:v>
                </c:pt>
                <c:pt idx="17">
                  <c:v>25.309785842895508</c:v>
                </c:pt>
                <c:pt idx="18">
                  <c:v>28.851934432983398</c:v>
                </c:pt>
                <c:pt idx="19">
                  <c:v>26.773923873901367</c:v>
                </c:pt>
                <c:pt idx="20">
                  <c:v>22.617450714111328</c:v>
                </c:pt>
                <c:pt idx="21">
                  <c:v>25.276750564575195</c:v>
                </c:pt>
                <c:pt idx="22">
                  <c:v>20.192489624023438</c:v>
                </c:pt>
                <c:pt idx="23">
                  <c:v>23.643560409545898</c:v>
                </c:pt>
                <c:pt idx="24">
                  <c:v>30.515995025634766</c:v>
                </c:pt>
                <c:pt idx="26">
                  <c:v>19.422888259887696</c:v>
                </c:pt>
              </c:numCache>
            </c:numRef>
          </c:val>
          <c:extLst>
            <c:ext xmlns:c16="http://schemas.microsoft.com/office/drawing/2014/chart" uri="{C3380CC4-5D6E-409C-BE32-E72D297353CC}">
              <c16:uniqueId val="{00000003-ACBA-497A-80F5-702F2C741A9E}"/>
            </c:ext>
          </c:extLst>
        </c:ser>
        <c:ser>
          <c:idx val="3"/>
          <c:order val="3"/>
          <c:tx>
            <c:strRef>
              <c:f>'[4]X TabA2.1.3_incorpviews'!$R$3:$R$4</c:f>
              <c:strCache>
                <c:ptCount val="1"/>
                <c:pt idx="0">
                  <c:v>Can't Choose</c:v>
                </c:pt>
              </c:strCache>
            </c:strRef>
          </c:tx>
          <c:spPr>
            <a:solidFill>
              <a:srgbClr val="B7D3DB"/>
            </a:solidFill>
          </c:spPr>
          <c:invertIfNegative val="0"/>
          <c:cat>
            <c:strRef>
              <c:f>'[4]X TabA2.1.3_incorpviews'!$N$5:$N$31</c:f>
              <c:strCache>
                <c:ptCount val="27"/>
                <c:pt idx="0">
                  <c:v>Chile</c:v>
                </c:pt>
                <c:pt idx="1">
                  <c:v>Israel</c:v>
                </c:pt>
                <c:pt idx="2">
                  <c:v>Greece</c:v>
                </c:pt>
                <c:pt idx="3">
                  <c:v>Spain</c:v>
                </c:pt>
                <c:pt idx="4">
                  <c:v>Slovenia</c:v>
                </c:pt>
                <c:pt idx="5">
                  <c:v>Austria</c:v>
                </c:pt>
                <c:pt idx="6">
                  <c:v>France</c:v>
                </c:pt>
                <c:pt idx="7">
                  <c:v>Lithuania</c:v>
                </c:pt>
                <c:pt idx="8">
                  <c:v>Ireland</c:v>
                </c:pt>
                <c:pt idx="9">
                  <c:v>Mexico</c:v>
                </c:pt>
                <c:pt idx="10">
                  <c:v>Estonia</c:v>
                </c:pt>
                <c:pt idx="11">
                  <c:v>Poland</c:v>
                </c:pt>
                <c:pt idx="12">
                  <c:v>Portugal</c:v>
                </c:pt>
                <c:pt idx="13">
                  <c:v>Germany</c:v>
                </c:pt>
                <c:pt idx="14">
                  <c:v>Finland</c:v>
                </c:pt>
                <c:pt idx="15">
                  <c:v>Italy</c:v>
                </c:pt>
                <c:pt idx="16">
                  <c:v>Turkey</c:v>
                </c:pt>
                <c:pt idx="17">
                  <c:v>Belgium</c:v>
                </c:pt>
                <c:pt idx="18">
                  <c:v>United States</c:v>
                </c:pt>
                <c:pt idx="19">
                  <c:v>Canada</c:v>
                </c:pt>
                <c:pt idx="20">
                  <c:v>Norway</c:v>
                </c:pt>
                <c:pt idx="21">
                  <c:v>Switzerland</c:v>
                </c:pt>
                <c:pt idx="22">
                  <c:v>Denmark</c:v>
                </c:pt>
                <c:pt idx="23">
                  <c:v>Korea</c:v>
                </c:pt>
                <c:pt idx="24">
                  <c:v>Netherlands</c:v>
                </c:pt>
                <c:pt idx="26">
                  <c:v>Average</c:v>
                </c:pt>
              </c:strCache>
            </c:strRef>
          </c:cat>
          <c:val>
            <c:numRef>
              <c:f>'[4]X TabA2.1.3_incorpviews'!$R$5:$R$31</c:f>
              <c:numCache>
                <c:formatCode>General</c:formatCode>
                <c:ptCount val="27"/>
                <c:pt idx="0">
                  <c:v>3.738377571105957</c:v>
                </c:pt>
                <c:pt idx="1">
                  <c:v>4.3179259300231934</c:v>
                </c:pt>
                <c:pt idx="2">
                  <c:v>1.8849707841873169</c:v>
                </c:pt>
                <c:pt idx="3">
                  <c:v>9.0495166778564453</c:v>
                </c:pt>
                <c:pt idx="4">
                  <c:v>4.371391773223877</c:v>
                </c:pt>
                <c:pt idx="5">
                  <c:v>3.3563036918640137</c:v>
                </c:pt>
                <c:pt idx="6">
                  <c:v>2.7875018119812012</c:v>
                </c:pt>
                <c:pt idx="7">
                  <c:v>4.674260139465332</c:v>
                </c:pt>
                <c:pt idx="8">
                  <c:v>2.6996676921844482</c:v>
                </c:pt>
                <c:pt idx="9">
                  <c:v>3.6475193500518799</c:v>
                </c:pt>
                <c:pt idx="10">
                  <c:v>6.7204055786132813</c:v>
                </c:pt>
                <c:pt idx="11">
                  <c:v>4.0356645584106445</c:v>
                </c:pt>
                <c:pt idx="12">
                  <c:v>4.3062381744384766</c:v>
                </c:pt>
                <c:pt idx="13">
                  <c:v>4.9460811614990234</c:v>
                </c:pt>
                <c:pt idx="14">
                  <c:v>6.7039952278137207</c:v>
                </c:pt>
                <c:pt idx="15">
                  <c:v>3.6590192317962646</c:v>
                </c:pt>
                <c:pt idx="16">
                  <c:v>3.6312296390533447</c:v>
                </c:pt>
                <c:pt idx="17">
                  <c:v>3.395672082901001</c:v>
                </c:pt>
                <c:pt idx="18">
                  <c:v>3.7989556789398193</c:v>
                </c:pt>
                <c:pt idx="19">
                  <c:v>3.3335719108581543</c:v>
                </c:pt>
                <c:pt idx="20">
                  <c:v>4.9234085083007813</c:v>
                </c:pt>
                <c:pt idx="21">
                  <c:v>4.9295454025268555</c:v>
                </c:pt>
                <c:pt idx="22">
                  <c:v>11.879794120788574</c:v>
                </c:pt>
                <c:pt idx="23">
                  <c:v>2.1409244537353516</c:v>
                </c:pt>
                <c:pt idx="24">
                  <c:v>5.1202645301818848</c:v>
                </c:pt>
                <c:pt idx="26">
                  <c:v>4.5620882272720333</c:v>
                </c:pt>
              </c:numCache>
            </c:numRef>
          </c:val>
          <c:extLst>
            <c:ext xmlns:c16="http://schemas.microsoft.com/office/drawing/2014/chart" uri="{C3380CC4-5D6E-409C-BE32-E72D297353CC}">
              <c16:uniqueId val="{00000004-ACBA-497A-80F5-702F2C741A9E}"/>
            </c:ext>
          </c:extLst>
        </c:ser>
        <c:dLbls>
          <c:showLegendKey val="0"/>
          <c:showVal val="0"/>
          <c:showCatName val="0"/>
          <c:showSerName val="0"/>
          <c:showPercent val="0"/>
          <c:showBubbleSize val="0"/>
        </c:dLbls>
        <c:gapWidth val="150"/>
        <c:overlap val="100"/>
        <c:axId val="241497600"/>
        <c:axId val="241499136"/>
      </c:barChart>
      <c:catAx>
        <c:axId val="241497600"/>
        <c:scaling>
          <c:orientation val="minMax"/>
        </c:scaling>
        <c:delete val="0"/>
        <c:axPos val="b"/>
        <c:majorGridlines>
          <c:spPr>
            <a:ln w="9525" cmpd="sng">
              <a:noFill/>
              <a:prstDash val="dash"/>
            </a:ln>
          </c:spPr>
        </c:majorGridlines>
        <c:numFmt formatCode="General" sourceLinked="0"/>
        <c:majorTickMark val="none"/>
        <c:minorTickMark val="none"/>
        <c:tickLblPos val="low"/>
        <c:spPr>
          <a:noFill/>
          <a:ln w="9525">
            <a:solidFill>
              <a:srgbClr val="8096AD"/>
            </a:solidFill>
            <a:prstDash val="solid"/>
          </a:ln>
          <a:extLst>
            <a:ext uri="{909E8E84-426E-40DD-AFC4-6F175D3DCCD1}">
              <a14:hiddenFill xmlns:a14="http://schemas.microsoft.com/office/drawing/2010/main">
                <a:noFill/>
              </a14:hiddenFill>
            </a:ext>
          </a:extLst>
        </c:spPr>
        <c:txPr>
          <a:bodyPr rot="-2700000" vert="horz"/>
          <a:lstStyle/>
          <a:p>
            <a:pPr>
              <a:defRPr sz="750"/>
            </a:pPr>
            <a:endParaRPr lang="en-US"/>
          </a:p>
        </c:txPr>
        <c:crossAx val="241499136"/>
        <c:crosses val="autoZero"/>
        <c:auto val="1"/>
        <c:lblAlgn val="ctr"/>
        <c:lblOffset val="0"/>
        <c:noMultiLvlLbl val="0"/>
      </c:catAx>
      <c:valAx>
        <c:axId val="241499136"/>
        <c:scaling>
          <c:orientation val="minMax"/>
          <c:max val="100"/>
          <c:min val="0"/>
        </c:scaling>
        <c:delete val="0"/>
        <c:axPos val="l"/>
        <c:majorGridlines>
          <c:spPr>
            <a:ln w="3175" cmpd="sng">
              <a:solidFill>
                <a:schemeClr val="bg1">
                  <a:lumMod val="85000"/>
                </a:schemeClr>
              </a:solidFill>
              <a:prstDash val="dash"/>
            </a:ln>
          </c:spPr>
        </c:majorGridlines>
        <c:title>
          <c:tx>
            <c:rich>
              <a:bodyPr rot="0" vert="horz"/>
              <a:lstStyle/>
              <a:p>
                <a:pPr>
                  <a:defRPr/>
                </a:pPr>
                <a:r>
                  <a:rPr lang="en-GB"/>
                  <a:t>%</a:t>
                </a:r>
              </a:p>
            </c:rich>
          </c:tx>
          <c:layout>
            <c:manualLayout>
              <c:xMode val="edge"/>
              <c:yMode val="edge"/>
              <c:x val="1.9783705962059622E-2"/>
              <c:y val="6.3677805824511172E-2"/>
            </c:manualLayout>
          </c:layout>
          <c:overlay val="0"/>
        </c:title>
        <c:numFmt formatCode="#\ ##0" sourceLinked="0"/>
        <c:majorTickMark val="out"/>
        <c:minorTickMark val="none"/>
        <c:tickLblPos val="nextTo"/>
        <c:spPr>
          <a:noFill/>
          <a:ln w="9525">
            <a:noFill/>
            <a:prstDash val="solid"/>
            <a:tailEnd type="arrow" w="lg" len="med"/>
          </a:ln>
          <a:extLst>
            <a:ext uri="{909E8E84-426E-40DD-AFC4-6F175D3DCCD1}">
              <a14:hiddenFill xmlns:a14="http://schemas.microsoft.com/office/drawing/2010/main">
                <a:noFill/>
              </a14:hiddenFill>
            </a:ext>
          </a:extLst>
        </c:spPr>
        <c:txPr>
          <a:bodyPr rot="0" vert="horz"/>
          <a:lstStyle/>
          <a:p>
            <a:pPr>
              <a:defRPr sz="750"/>
            </a:pPr>
            <a:endParaRPr lang="en-US"/>
          </a:p>
        </c:txPr>
        <c:crossAx val="241497600"/>
        <c:crosses val="autoZero"/>
        <c:crossBetween val="between"/>
        <c:majorUnit val="10"/>
      </c:valAx>
      <c:spPr>
        <a:noFill/>
        <a:ln w="9525">
          <a:noFill/>
        </a:ln>
      </c:spPr>
    </c:plotArea>
    <c:legend>
      <c:legendPos val="t"/>
      <c:layout>
        <c:manualLayout>
          <c:xMode val="edge"/>
          <c:yMode val="edge"/>
          <c:x val="9.3235433604336018E-2"/>
          <c:y val="1.1483253588516746E-2"/>
          <c:w val="0.85439972899729"/>
          <c:h val="0.10574720265230005"/>
        </c:manualLayout>
      </c:layout>
      <c:overlay val="0"/>
      <c:txPr>
        <a:bodyPr/>
        <a:lstStyle/>
        <a:p>
          <a:pPr>
            <a:defRPr sz="750"/>
          </a:pPr>
          <a:endParaRPr lang="en-US"/>
        </a:p>
      </c:txPr>
    </c:legend>
    <c:plotVisOnly val="1"/>
    <c:dispBlanksAs val="gap"/>
    <c:showDLblsOverMax val="1"/>
  </c:chart>
  <c:spPr>
    <a:solidFill>
      <a:schemeClr val="bg1"/>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750" b="0">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24297783570488E-2"/>
          <c:y val="9.6862725839103797E-2"/>
          <c:w val="0.93528510998826042"/>
          <c:h val="0.75082634013108129"/>
        </c:manualLayout>
      </c:layout>
      <c:barChart>
        <c:barDir val="col"/>
        <c:grouping val="stacked"/>
        <c:varyColors val="0"/>
        <c:ser>
          <c:idx val="1"/>
          <c:order val="0"/>
          <c:tx>
            <c:strRef>
              <c:f>'[4]X TabA2.1.6_fair_pubbenefits'!$O$3:$O$4</c:f>
              <c:strCache>
                <c:ptCount val="1"/>
                <c:pt idx="0">
                  <c:v>Disagree/ Strongly Disagree</c:v>
                </c:pt>
              </c:strCache>
            </c:strRef>
          </c:tx>
          <c:spPr>
            <a:solidFill>
              <a:srgbClr val="597C8D"/>
            </a:solidFill>
            <a:ln w="6350" cap="rnd" cmpd="sng" algn="ctr">
              <a:noFill/>
              <a:prstDash val="solid"/>
              <a:round/>
            </a:ln>
            <a:effectLst/>
          </c:spPr>
          <c:invertIfNegative val="0"/>
          <c:dPt>
            <c:idx val="9"/>
            <c:invertIfNegative val="0"/>
            <c:bubble3D val="0"/>
            <c:extLst>
              <c:ext xmlns:c16="http://schemas.microsoft.com/office/drawing/2014/chart" uri="{C3380CC4-5D6E-409C-BE32-E72D297353CC}">
                <c16:uniqueId val="{00000000-32B5-40E9-B908-80A77CAF6FF0}"/>
              </c:ext>
            </c:extLst>
          </c:dPt>
          <c:cat>
            <c:strRef>
              <c:f>'[4]X TabA2.1.6_fair_pubbenefits'!$N$5:$N$31</c:f>
              <c:strCache>
                <c:ptCount val="27"/>
                <c:pt idx="0">
                  <c:v>Chile</c:v>
                </c:pt>
                <c:pt idx="1">
                  <c:v>Spain</c:v>
                </c:pt>
                <c:pt idx="2">
                  <c:v>Israel</c:v>
                </c:pt>
                <c:pt idx="3">
                  <c:v>Portugal</c:v>
                </c:pt>
                <c:pt idx="4">
                  <c:v>Greece</c:v>
                </c:pt>
                <c:pt idx="5">
                  <c:v>Mexico</c:v>
                </c:pt>
                <c:pt idx="6">
                  <c:v>Lithuania</c:v>
                </c:pt>
                <c:pt idx="7">
                  <c:v>Slovenia</c:v>
                </c:pt>
                <c:pt idx="8">
                  <c:v>Ireland</c:v>
                </c:pt>
                <c:pt idx="9">
                  <c:v>Poland</c:v>
                </c:pt>
                <c:pt idx="10">
                  <c:v>France</c:v>
                </c:pt>
                <c:pt idx="11">
                  <c:v>Finland</c:v>
                </c:pt>
                <c:pt idx="12">
                  <c:v>Estonia</c:v>
                </c:pt>
                <c:pt idx="13">
                  <c:v>Turkey</c:v>
                </c:pt>
                <c:pt idx="14">
                  <c:v>Korea</c:v>
                </c:pt>
                <c:pt idx="15">
                  <c:v>Italy</c:v>
                </c:pt>
                <c:pt idx="16">
                  <c:v>Austria</c:v>
                </c:pt>
                <c:pt idx="17">
                  <c:v>Germany</c:v>
                </c:pt>
                <c:pt idx="18">
                  <c:v>Switzerland</c:v>
                </c:pt>
                <c:pt idx="19">
                  <c:v>United States</c:v>
                </c:pt>
                <c:pt idx="20">
                  <c:v>Canada</c:v>
                </c:pt>
                <c:pt idx="21">
                  <c:v>Denmark</c:v>
                </c:pt>
                <c:pt idx="22">
                  <c:v>Netherlands</c:v>
                </c:pt>
                <c:pt idx="23">
                  <c:v>Norway</c:v>
                </c:pt>
                <c:pt idx="24">
                  <c:v>Belgium</c:v>
                </c:pt>
                <c:pt idx="26">
                  <c:v>Average</c:v>
                </c:pt>
              </c:strCache>
            </c:strRef>
          </c:cat>
          <c:val>
            <c:numRef>
              <c:f>'[4]X TabA2.1.6_fair_pubbenefits'!$O$5:$O$31</c:f>
              <c:numCache>
                <c:formatCode>General</c:formatCode>
                <c:ptCount val="27"/>
                <c:pt idx="0">
                  <c:v>64.534233093261719</c:v>
                </c:pt>
                <c:pt idx="1">
                  <c:v>61.045806884765625</c:v>
                </c:pt>
                <c:pt idx="2">
                  <c:v>60.346420288085938</c:v>
                </c:pt>
                <c:pt idx="3">
                  <c:v>59.017444610595703</c:v>
                </c:pt>
                <c:pt idx="4">
                  <c:v>56.842525482177734</c:v>
                </c:pt>
                <c:pt idx="5">
                  <c:v>55.108444213867188</c:v>
                </c:pt>
                <c:pt idx="6">
                  <c:v>54.671764373779297</c:v>
                </c:pt>
                <c:pt idx="7">
                  <c:v>49.391475677490234</c:v>
                </c:pt>
                <c:pt idx="8">
                  <c:v>45.347969055175781</c:v>
                </c:pt>
                <c:pt idx="9">
                  <c:v>44.474529266357422</c:v>
                </c:pt>
                <c:pt idx="10">
                  <c:v>42.337879180908203</c:v>
                </c:pt>
                <c:pt idx="11">
                  <c:v>41.363426208496094</c:v>
                </c:pt>
                <c:pt idx="12">
                  <c:v>40.942634582519531</c:v>
                </c:pt>
                <c:pt idx="13">
                  <c:v>40.934139251708984</c:v>
                </c:pt>
                <c:pt idx="14">
                  <c:v>40.788131713867188</c:v>
                </c:pt>
                <c:pt idx="15">
                  <c:v>40.372386932373047</c:v>
                </c:pt>
                <c:pt idx="16">
                  <c:v>37.265682220458984</c:v>
                </c:pt>
                <c:pt idx="17">
                  <c:v>36.378509521484375</c:v>
                </c:pt>
                <c:pt idx="18">
                  <c:v>32.642337799072266</c:v>
                </c:pt>
                <c:pt idx="19">
                  <c:v>32.558456420898438</c:v>
                </c:pt>
                <c:pt idx="20">
                  <c:v>32.147449493408203</c:v>
                </c:pt>
                <c:pt idx="21">
                  <c:v>25.919214248657227</c:v>
                </c:pt>
                <c:pt idx="22">
                  <c:v>22.695974349975586</c:v>
                </c:pt>
                <c:pt idx="23">
                  <c:v>22.183666229248047</c:v>
                </c:pt>
                <c:pt idx="24">
                  <c:v>20.183313369750977</c:v>
                </c:pt>
                <c:pt idx="26">
                  <c:v>42.379752578735349</c:v>
                </c:pt>
              </c:numCache>
            </c:numRef>
          </c:val>
          <c:extLst>
            <c:ext xmlns:c16="http://schemas.microsoft.com/office/drawing/2014/chart" uri="{C3380CC4-5D6E-409C-BE32-E72D297353CC}">
              <c16:uniqueId val="{00000001-32B5-40E9-B908-80A77CAF6FF0}"/>
            </c:ext>
          </c:extLst>
        </c:ser>
        <c:ser>
          <c:idx val="0"/>
          <c:order val="1"/>
          <c:tx>
            <c:strRef>
              <c:f>'[4]X TabA2.1.6_fair_pubbenefits'!$P$3:$P$4</c:f>
              <c:strCache>
                <c:ptCount val="1"/>
                <c:pt idx="0">
                  <c:v>Neither agree/ nor Disagree</c:v>
                </c:pt>
              </c:strCache>
            </c:strRef>
          </c:tx>
          <c:spPr>
            <a:solidFill>
              <a:srgbClr val="5BBDBE"/>
            </a:solidFill>
          </c:spPr>
          <c:invertIfNegative val="0"/>
          <c:cat>
            <c:strRef>
              <c:f>'[4]X TabA2.1.6_fair_pubbenefits'!$N$5:$N$31</c:f>
              <c:strCache>
                <c:ptCount val="27"/>
                <c:pt idx="0">
                  <c:v>Chile</c:v>
                </c:pt>
                <c:pt idx="1">
                  <c:v>Spain</c:v>
                </c:pt>
                <c:pt idx="2">
                  <c:v>Israel</c:v>
                </c:pt>
                <c:pt idx="3">
                  <c:v>Portugal</c:v>
                </c:pt>
                <c:pt idx="4">
                  <c:v>Greece</c:v>
                </c:pt>
                <c:pt idx="5">
                  <c:v>Mexico</c:v>
                </c:pt>
                <c:pt idx="6">
                  <c:v>Lithuania</c:v>
                </c:pt>
                <c:pt idx="7">
                  <c:v>Slovenia</c:v>
                </c:pt>
                <c:pt idx="8">
                  <c:v>Ireland</c:v>
                </c:pt>
                <c:pt idx="9">
                  <c:v>Poland</c:v>
                </c:pt>
                <c:pt idx="10">
                  <c:v>France</c:v>
                </c:pt>
                <c:pt idx="11">
                  <c:v>Finland</c:v>
                </c:pt>
                <c:pt idx="12">
                  <c:v>Estonia</c:v>
                </c:pt>
                <c:pt idx="13">
                  <c:v>Turkey</c:v>
                </c:pt>
                <c:pt idx="14">
                  <c:v>Korea</c:v>
                </c:pt>
                <c:pt idx="15">
                  <c:v>Italy</c:v>
                </c:pt>
                <c:pt idx="16">
                  <c:v>Austria</c:v>
                </c:pt>
                <c:pt idx="17">
                  <c:v>Germany</c:v>
                </c:pt>
                <c:pt idx="18">
                  <c:v>Switzerland</c:v>
                </c:pt>
                <c:pt idx="19">
                  <c:v>United States</c:v>
                </c:pt>
                <c:pt idx="20">
                  <c:v>Canada</c:v>
                </c:pt>
                <c:pt idx="21">
                  <c:v>Denmark</c:v>
                </c:pt>
                <c:pt idx="22">
                  <c:v>Netherlands</c:v>
                </c:pt>
                <c:pt idx="23">
                  <c:v>Norway</c:v>
                </c:pt>
                <c:pt idx="24">
                  <c:v>Belgium</c:v>
                </c:pt>
                <c:pt idx="26">
                  <c:v>Average</c:v>
                </c:pt>
              </c:strCache>
            </c:strRef>
          </c:cat>
          <c:val>
            <c:numRef>
              <c:f>'[4]X TabA2.1.6_fair_pubbenefits'!$P$5:$P$31</c:f>
              <c:numCache>
                <c:formatCode>General</c:formatCode>
                <c:ptCount val="27"/>
                <c:pt idx="0">
                  <c:v>19.954732894897461</c:v>
                </c:pt>
                <c:pt idx="1">
                  <c:v>19.109451293945313</c:v>
                </c:pt>
                <c:pt idx="2">
                  <c:v>22.078956604003906</c:v>
                </c:pt>
                <c:pt idx="3">
                  <c:v>24.049766540527344</c:v>
                </c:pt>
                <c:pt idx="4">
                  <c:v>25.718072891235352</c:v>
                </c:pt>
                <c:pt idx="5">
                  <c:v>24.244651794433594</c:v>
                </c:pt>
                <c:pt idx="6">
                  <c:v>28.562461853027344</c:v>
                </c:pt>
                <c:pt idx="7">
                  <c:v>24.708995819091797</c:v>
                </c:pt>
                <c:pt idx="8">
                  <c:v>25.181644439697266</c:v>
                </c:pt>
                <c:pt idx="9">
                  <c:v>29.276123046875</c:v>
                </c:pt>
                <c:pt idx="10">
                  <c:v>26.513221740722656</c:v>
                </c:pt>
                <c:pt idx="11">
                  <c:v>24.546733856201172</c:v>
                </c:pt>
                <c:pt idx="12">
                  <c:v>31.182659149169922</c:v>
                </c:pt>
                <c:pt idx="13">
                  <c:v>26.630344390869141</c:v>
                </c:pt>
                <c:pt idx="14">
                  <c:v>37.116920471191406</c:v>
                </c:pt>
                <c:pt idx="15">
                  <c:v>31.366575241088867</c:v>
                </c:pt>
                <c:pt idx="16">
                  <c:v>26.651725769042969</c:v>
                </c:pt>
                <c:pt idx="17">
                  <c:v>31.10755729675293</c:v>
                </c:pt>
                <c:pt idx="18">
                  <c:v>30.414463043212891</c:v>
                </c:pt>
                <c:pt idx="19">
                  <c:v>30.536069869995117</c:v>
                </c:pt>
                <c:pt idx="20">
                  <c:v>26.184165954589844</c:v>
                </c:pt>
                <c:pt idx="21">
                  <c:v>28.07701301574707</c:v>
                </c:pt>
                <c:pt idx="22">
                  <c:v>31.141624450683594</c:v>
                </c:pt>
                <c:pt idx="23">
                  <c:v>32.729629516601563</c:v>
                </c:pt>
                <c:pt idx="24">
                  <c:v>28.069465637207031</c:v>
                </c:pt>
                <c:pt idx="26">
                  <c:v>27.406121063232423</c:v>
                </c:pt>
              </c:numCache>
            </c:numRef>
          </c:val>
          <c:extLst>
            <c:ext xmlns:c16="http://schemas.microsoft.com/office/drawing/2014/chart" uri="{C3380CC4-5D6E-409C-BE32-E72D297353CC}">
              <c16:uniqueId val="{00000002-32B5-40E9-B908-80A77CAF6FF0}"/>
            </c:ext>
          </c:extLst>
        </c:ser>
        <c:ser>
          <c:idx val="2"/>
          <c:order val="2"/>
          <c:tx>
            <c:strRef>
              <c:f>'[4]X TabA2.1.6_fair_pubbenefits'!$Q$3:$Q$4</c:f>
              <c:strCache>
                <c:ptCount val="1"/>
                <c:pt idx="0">
                  <c:v>Agree/ Strongly Agree</c:v>
                </c:pt>
              </c:strCache>
            </c:strRef>
          </c:tx>
          <c:spPr>
            <a:solidFill>
              <a:srgbClr val="A154A1"/>
            </a:solidFill>
          </c:spPr>
          <c:invertIfNegative val="0"/>
          <c:cat>
            <c:strRef>
              <c:f>'[4]X TabA2.1.6_fair_pubbenefits'!$N$5:$N$31</c:f>
              <c:strCache>
                <c:ptCount val="27"/>
                <c:pt idx="0">
                  <c:v>Chile</c:v>
                </c:pt>
                <c:pt idx="1">
                  <c:v>Spain</c:v>
                </c:pt>
                <c:pt idx="2">
                  <c:v>Israel</c:v>
                </c:pt>
                <c:pt idx="3">
                  <c:v>Portugal</c:v>
                </c:pt>
                <c:pt idx="4">
                  <c:v>Greece</c:v>
                </c:pt>
                <c:pt idx="5">
                  <c:v>Mexico</c:v>
                </c:pt>
                <c:pt idx="6">
                  <c:v>Lithuania</c:v>
                </c:pt>
                <c:pt idx="7">
                  <c:v>Slovenia</c:v>
                </c:pt>
                <c:pt idx="8">
                  <c:v>Ireland</c:v>
                </c:pt>
                <c:pt idx="9">
                  <c:v>Poland</c:v>
                </c:pt>
                <c:pt idx="10">
                  <c:v>France</c:v>
                </c:pt>
                <c:pt idx="11">
                  <c:v>Finland</c:v>
                </c:pt>
                <c:pt idx="12">
                  <c:v>Estonia</c:v>
                </c:pt>
                <c:pt idx="13">
                  <c:v>Turkey</c:v>
                </c:pt>
                <c:pt idx="14">
                  <c:v>Korea</c:v>
                </c:pt>
                <c:pt idx="15">
                  <c:v>Italy</c:v>
                </c:pt>
                <c:pt idx="16">
                  <c:v>Austria</c:v>
                </c:pt>
                <c:pt idx="17">
                  <c:v>Germany</c:v>
                </c:pt>
                <c:pt idx="18">
                  <c:v>Switzerland</c:v>
                </c:pt>
                <c:pt idx="19">
                  <c:v>United States</c:v>
                </c:pt>
                <c:pt idx="20">
                  <c:v>Canada</c:v>
                </c:pt>
                <c:pt idx="21">
                  <c:v>Denmark</c:v>
                </c:pt>
                <c:pt idx="22">
                  <c:v>Netherlands</c:v>
                </c:pt>
                <c:pt idx="23">
                  <c:v>Norway</c:v>
                </c:pt>
                <c:pt idx="24">
                  <c:v>Belgium</c:v>
                </c:pt>
                <c:pt idx="26">
                  <c:v>Average</c:v>
                </c:pt>
              </c:strCache>
            </c:strRef>
          </c:cat>
          <c:val>
            <c:numRef>
              <c:f>'[4]X TabA2.1.6_fair_pubbenefits'!$Q$5:$Q$31</c:f>
              <c:numCache>
                <c:formatCode>General</c:formatCode>
                <c:ptCount val="27"/>
                <c:pt idx="0">
                  <c:v>10.5595703125</c:v>
                </c:pt>
                <c:pt idx="1">
                  <c:v>12.720338821411133</c:v>
                </c:pt>
                <c:pt idx="2">
                  <c:v>13.287311553955078</c:v>
                </c:pt>
                <c:pt idx="3">
                  <c:v>13.342950820922852</c:v>
                </c:pt>
                <c:pt idx="4">
                  <c:v>13.141786575317383</c:v>
                </c:pt>
                <c:pt idx="5">
                  <c:v>15.642940521240234</c:v>
                </c:pt>
                <c:pt idx="6">
                  <c:v>12.3408203125</c:v>
                </c:pt>
                <c:pt idx="7">
                  <c:v>17.945034027099609</c:v>
                </c:pt>
                <c:pt idx="8">
                  <c:v>26.573722839355469</c:v>
                </c:pt>
                <c:pt idx="9">
                  <c:v>19.117000579833984</c:v>
                </c:pt>
                <c:pt idx="10">
                  <c:v>25.40125846862793</c:v>
                </c:pt>
                <c:pt idx="11">
                  <c:v>27.024280548095703</c:v>
                </c:pt>
                <c:pt idx="12">
                  <c:v>18.520830154418945</c:v>
                </c:pt>
                <c:pt idx="13">
                  <c:v>27.431282043457031</c:v>
                </c:pt>
                <c:pt idx="14">
                  <c:v>19.735311508178711</c:v>
                </c:pt>
                <c:pt idx="15">
                  <c:v>21.085170745849609</c:v>
                </c:pt>
                <c:pt idx="16">
                  <c:v>33.499408721923828</c:v>
                </c:pt>
                <c:pt idx="17">
                  <c:v>27.602655410766602</c:v>
                </c:pt>
                <c:pt idx="18">
                  <c:v>31.910335540771484</c:v>
                </c:pt>
                <c:pt idx="19">
                  <c:v>33.0135498046875</c:v>
                </c:pt>
                <c:pt idx="20">
                  <c:v>38.165264129638672</c:v>
                </c:pt>
                <c:pt idx="21">
                  <c:v>38.989620208740234</c:v>
                </c:pt>
                <c:pt idx="22">
                  <c:v>39.571250915527344</c:v>
                </c:pt>
                <c:pt idx="23">
                  <c:v>41.157344818115234</c:v>
                </c:pt>
                <c:pt idx="24">
                  <c:v>45.557041168212891</c:v>
                </c:pt>
                <c:pt idx="26">
                  <c:v>24.933443222045899</c:v>
                </c:pt>
              </c:numCache>
            </c:numRef>
          </c:val>
          <c:extLst>
            <c:ext xmlns:c16="http://schemas.microsoft.com/office/drawing/2014/chart" uri="{C3380CC4-5D6E-409C-BE32-E72D297353CC}">
              <c16:uniqueId val="{00000003-32B5-40E9-B908-80A77CAF6FF0}"/>
            </c:ext>
          </c:extLst>
        </c:ser>
        <c:ser>
          <c:idx val="3"/>
          <c:order val="3"/>
          <c:tx>
            <c:strRef>
              <c:f>'[4]X TabA2.1.6_fair_pubbenefits'!$R$3:$R$4</c:f>
              <c:strCache>
                <c:ptCount val="1"/>
                <c:pt idx="0">
                  <c:v>Can't Choose</c:v>
                </c:pt>
              </c:strCache>
            </c:strRef>
          </c:tx>
          <c:spPr>
            <a:solidFill>
              <a:srgbClr val="B7D3DB"/>
            </a:solidFill>
          </c:spPr>
          <c:invertIfNegative val="0"/>
          <c:cat>
            <c:strRef>
              <c:f>'[4]X TabA2.1.6_fair_pubbenefits'!$N$5:$N$31</c:f>
              <c:strCache>
                <c:ptCount val="27"/>
                <c:pt idx="0">
                  <c:v>Chile</c:v>
                </c:pt>
                <c:pt idx="1">
                  <c:v>Spain</c:v>
                </c:pt>
                <c:pt idx="2">
                  <c:v>Israel</c:v>
                </c:pt>
                <c:pt idx="3">
                  <c:v>Portugal</c:v>
                </c:pt>
                <c:pt idx="4">
                  <c:v>Greece</c:v>
                </c:pt>
                <c:pt idx="5">
                  <c:v>Mexico</c:v>
                </c:pt>
                <c:pt idx="6">
                  <c:v>Lithuania</c:v>
                </c:pt>
                <c:pt idx="7">
                  <c:v>Slovenia</c:v>
                </c:pt>
                <c:pt idx="8">
                  <c:v>Ireland</c:v>
                </c:pt>
                <c:pt idx="9">
                  <c:v>Poland</c:v>
                </c:pt>
                <c:pt idx="10">
                  <c:v>France</c:v>
                </c:pt>
                <c:pt idx="11">
                  <c:v>Finland</c:v>
                </c:pt>
                <c:pt idx="12">
                  <c:v>Estonia</c:v>
                </c:pt>
                <c:pt idx="13">
                  <c:v>Turkey</c:v>
                </c:pt>
                <c:pt idx="14">
                  <c:v>Korea</c:v>
                </c:pt>
                <c:pt idx="15">
                  <c:v>Italy</c:v>
                </c:pt>
                <c:pt idx="16">
                  <c:v>Austria</c:v>
                </c:pt>
                <c:pt idx="17">
                  <c:v>Germany</c:v>
                </c:pt>
                <c:pt idx="18">
                  <c:v>Switzerland</c:v>
                </c:pt>
                <c:pt idx="19">
                  <c:v>United States</c:v>
                </c:pt>
                <c:pt idx="20">
                  <c:v>Canada</c:v>
                </c:pt>
                <c:pt idx="21">
                  <c:v>Denmark</c:v>
                </c:pt>
                <c:pt idx="22">
                  <c:v>Netherlands</c:v>
                </c:pt>
                <c:pt idx="23">
                  <c:v>Norway</c:v>
                </c:pt>
                <c:pt idx="24">
                  <c:v>Belgium</c:v>
                </c:pt>
                <c:pt idx="26">
                  <c:v>Average</c:v>
                </c:pt>
              </c:strCache>
            </c:strRef>
          </c:cat>
          <c:val>
            <c:numRef>
              <c:f>'[4]X TabA2.1.6_fair_pubbenefits'!$R$5:$R$31</c:f>
              <c:numCache>
                <c:formatCode>General</c:formatCode>
                <c:ptCount val="27"/>
                <c:pt idx="0">
                  <c:v>4.9514627456665039</c:v>
                </c:pt>
                <c:pt idx="1">
                  <c:v>7.1244039535522461</c:v>
                </c:pt>
                <c:pt idx="2">
                  <c:v>4.2873106002807617</c:v>
                </c:pt>
                <c:pt idx="3">
                  <c:v>3.5898368358612061</c:v>
                </c:pt>
                <c:pt idx="4">
                  <c:v>4.2976164817810059</c:v>
                </c:pt>
                <c:pt idx="5">
                  <c:v>5.003962516784668</c:v>
                </c:pt>
                <c:pt idx="6">
                  <c:v>4.4249529838562012</c:v>
                </c:pt>
                <c:pt idx="7">
                  <c:v>7.9544944763183594</c:v>
                </c:pt>
                <c:pt idx="8">
                  <c:v>2.8966648578643799</c:v>
                </c:pt>
                <c:pt idx="9">
                  <c:v>7.1323471069335938</c:v>
                </c:pt>
                <c:pt idx="10">
                  <c:v>5.7476391792297363</c:v>
                </c:pt>
                <c:pt idx="11">
                  <c:v>7.0655593872070313</c:v>
                </c:pt>
                <c:pt idx="12">
                  <c:v>9.353877067565918</c:v>
                </c:pt>
                <c:pt idx="13">
                  <c:v>5.0042319297790527</c:v>
                </c:pt>
                <c:pt idx="14">
                  <c:v>2.3596367835998535</c:v>
                </c:pt>
                <c:pt idx="15">
                  <c:v>7.175868034362793</c:v>
                </c:pt>
                <c:pt idx="16">
                  <c:v>2.583183765411377</c:v>
                </c:pt>
                <c:pt idx="17">
                  <c:v>4.9112825393676758</c:v>
                </c:pt>
                <c:pt idx="18">
                  <c:v>5.032865047454834</c:v>
                </c:pt>
                <c:pt idx="19">
                  <c:v>3.8919224739074707</c:v>
                </c:pt>
                <c:pt idx="20">
                  <c:v>3.5031218528747559</c:v>
                </c:pt>
                <c:pt idx="21">
                  <c:v>7.0141563415527344</c:v>
                </c:pt>
                <c:pt idx="22">
                  <c:v>6.5911502838134766</c:v>
                </c:pt>
                <c:pt idx="23">
                  <c:v>3.9293627738952637</c:v>
                </c:pt>
                <c:pt idx="24">
                  <c:v>6.1901793479919434</c:v>
                </c:pt>
                <c:pt idx="26">
                  <c:v>5.2806835746765133</c:v>
                </c:pt>
              </c:numCache>
            </c:numRef>
          </c:val>
          <c:extLst>
            <c:ext xmlns:c16="http://schemas.microsoft.com/office/drawing/2014/chart" uri="{C3380CC4-5D6E-409C-BE32-E72D297353CC}">
              <c16:uniqueId val="{00000004-32B5-40E9-B908-80A77CAF6FF0}"/>
            </c:ext>
          </c:extLst>
        </c:ser>
        <c:dLbls>
          <c:showLegendKey val="0"/>
          <c:showVal val="0"/>
          <c:showCatName val="0"/>
          <c:showSerName val="0"/>
          <c:showPercent val="0"/>
          <c:showBubbleSize val="0"/>
        </c:dLbls>
        <c:gapWidth val="150"/>
        <c:overlap val="100"/>
        <c:axId val="241497600"/>
        <c:axId val="241499136"/>
      </c:barChart>
      <c:catAx>
        <c:axId val="241497600"/>
        <c:scaling>
          <c:orientation val="minMax"/>
        </c:scaling>
        <c:delete val="0"/>
        <c:axPos val="b"/>
        <c:majorGridlines>
          <c:spPr>
            <a:ln w="9525" cmpd="sng">
              <a:noFill/>
              <a:prstDash val="dash"/>
            </a:ln>
          </c:spPr>
        </c:majorGridlines>
        <c:numFmt formatCode="General" sourceLinked="0"/>
        <c:majorTickMark val="none"/>
        <c:minorTickMark val="none"/>
        <c:tickLblPos val="low"/>
        <c:spPr>
          <a:noFill/>
          <a:ln w="9525">
            <a:solidFill>
              <a:srgbClr val="8096AD"/>
            </a:solidFill>
            <a:prstDash val="solid"/>
          </a:ln>
          <a:extLst>
            <a:ext uri="{909E8E84-426E-40DD-AFC4-6F175D3DCCD1}">
              <a14:hiddenFill xmlns:a14="http://schemas.microsoft.com/office/drawing/2010/main">
                <a:noFill/>
              </a14:hiddenFill>
            </a:ext>
          </a:extLst>
        </c:spPr>
        <c:txPr>
          <a:bodyPr rot="-2700000" vert="horz"/>
          <a:lstStyle/>
          <a:p>
            <a:pPr>
              <a:defRPr sz="750"/>
            </a:pPr>
            <a:endParaRPr lang="en-US"/>
          </a:p>
        </c:txPr>
        <c:crossAx val="241499136"/>
        <c:crosses val="autoZero"/>
        <c:auto val="1"/>
        <c:lblAlgn val="ctr"/>
        <c:lblOffset val="0"/>
        <c:noMultiLvlLbl val="0"/>
      </c:catAx>
      <c:valAx>
        <c:axId val="241499136"/>
        <c:scaling>
          <c:orientation val="minMax"/>
          <c:max val="100"/>
          <c:min val="0"/>
        </c:scaling>
        <c:delete val="0"/>
        <c:axPos val="l"/>
        <c:majorGridlines>
          <c:spPr>
            <a:ln w="3175" cmpd="sng">
              <a:solidFill>
                <a:schemeClr val="bg1">
                  <a:lumMod val="85000"/>
                </a:schemeClr>
              </a:solidFill>
              <a:prstDash val="dash"/>
            </a:ln>
          </c:spPr>
        </c:majorGridlines>
        <c:title>
          <c:tx>
            <c:rich>
              <a:bodyPr rot="0" vert="horz"/>
              <a:lstStyle/>
              <a:p>
                <a:pPr>
                  <a:defRPr sz="750"/>
                </a:pPr>
                <a:r>
                  <a:rPr lang="en-GB" sz="750"/>
                  <a:t>%</a:t>
                </a:r>
              </a:p>
            </c:rich>
          </c:tx>
          <c:layout>
            <c:manualLayout>
              <c:xMode val="edge"/>
              <c:yMode val="edge"/>
              <c:x val="1.7821055541791885E-2"/>
              <c:y val="4.0575790812011292E-2"/>
            </c:manualLayout>
          </c:layout>
          <c:overlay val="0"/>
        </c:title>
        <c:numFmt formatCode="#\ ##0" sourceLinked="0"/>
        <c:majorTickMark val="out"/>
        <c:minorTickMark val="none"/>
        <c:tickLblPos val="nextTo"/>
        <c:spPr>
          <a:noFill/>
          <a:ln w="9525">
            <a:noFill/>
            <a:prstDash val="solid"/>
            <a:tailEnd type="arrow" w="lg" len="med"/>
          </a:ln>
          <a:extLst>
            <a:ext uri="{909E8E84-426E-40DD-AFC4-6F175D3DCCD1}">
              <a14:hiddenFill xmlns:a14="http://schemas.microsoft.com/office/drawing/2010/main">
                <a:noFill/>
              </a14:hiddenFill>
            </a:ext>
          </a:extLst>
        </c:spPr>
        <c:txPr>
          <a:bodyPr rot="0" vert="horz"/>
          <a:lstStyle/>
          <a:p>
            <a:pPr>
              <a:defRPr sz="750"/>
            </a:pPr>
            <a:endParaRPr lang="en-US"/>
          </a:p>
        </c:txPr>
        <c:crossAx val="241497600"/>
        <c:crosses val="autoZero"/>
        <c:crossBetween val="between"/>
        <c:majorUnit val="10"/>
      </c:valAx>
      <c:spPr>
        <a:noFill/>
        <a:ln w="9525">
          <a:noFill/>
        </a:ln>
      </c:spPr>
    </c:plotArea>
    <c:legend>
      <c:legendPos val="t"/>
      <c:layout/>
      <c:overlay val="0"/>
      <c:txPr>
        <a:bodyPr/>
        <a:lstStyle/>
        <a:p>
          <a:pPr>
            <a:defRPr sz="750"/>
          </a:pPr>
          <a:endParaRPr lang="en-US"/>
        </a:p>
      </c:txPr>
    </c:legend>
    <c:plotVisOnly val="1"/>
    <c:dispBlanksAs val="gap"/>
    <c:showDLblsOverMax val="1"/>
  </c:chart>
  <c:spPr>
    <a:solidFill>
      <a:schemeClr val="bg1"/>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750" b="0">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418992427588145E-2"/>
          <c:y val="9.963472861110656E-2"/>
          <c:w val="0.93528510998826042"/>
          <c:h val="0.75082634013108129"/>
        </c:manualLayout>
      </c:layout>
      <c:barChart>
        <c:barDir val="col"/>
        <c:grouping val="stacked"/>
        <c:varyColors val="0"/>
        <c:ser>
          <c:idx val="1"/>
          <c:order val="0"/>
          <c:tx>
            <c:strRef>
              <c:f>[4]TabA2.1.7_deserve_benefits!$O$3:$O$4</c:f>
              <c:strCache>
                <c:ptCount val="1"/>
                <c:pt idx="0">
                  <c:v>Disagree/ Strongly Disagree</c:v>
                </c:pt>
              </c:strCache>
            </c:strRef>
          </c:tx>
          <c:spPr>
            <a:solidFill>
              <a:srgbClr val="597C8D"/>
            </a:solidFill>
            <a:ln w="6350" cap="rnd" cmpd="sng" algn="ctr">
              <a:noFill/>
              <a:prstDash val="solid"/>
              <a:round/>
            </a:ln>
            <a:effectLst/>
          </c:spPr>
          <c:invertIfNegative val="0"/>
          <c:dPt>
            <c:idx val="9"/>
            <c:invertIfNegative val="0"/>
            <c:bubble3D val="0"/>
            <c:extLst>
              <c:ext xmlns:c16="http://schemas.microsoft.com/office/drawing/2014/chart" uri="{C3380CC4-5D6E-409C-BE32-E72D297353CC}">
                <c16:uniqueId val="{00000000-1652-4460-AB29-CA01F1214499}"/>
              </c:ext>
            </c:extLst>
          </c:dPt>
          <c:cat>
            <c:strRef>
              <c:f>[4]TabA2.1.7_deserve_benefits!$N$5:$N$31</c:f>
              <c:strCache>
                <c:ptCount val="27"/>
                <c:pt idx="0">
                  <c:v>Portugal</c:v>
                </c:pt>
                <c:pt idx="1">
                  <c:v>Greece</c:v>
                </c:pt>
                <c:pt idx="2">
                  <c:v>Mexico</c:v>
                </c:pt>
                <c:pt idx="3">
                  <c:v>Italy</c:v>
                </c:pt>
                <c:pt idx="4">
                  <c:v>France</c:v>
                </c:pt>
                <c:pt idx="5">
                  <c:v>Ireland</c:v>
                </c:pt>
                <c:pt idx="6">
                  <c:v>Chile</c:v>
                </c:pt>
                <c:pt idx="7">
                  <c:v>Spain</c:v>
                </c:pt>
                <c:pt idx="8">
                  <c:v>Turkey</c:v>
                </c:pt>
                <c:pt idx="9">
                  <c:v>Austria</c:v>
                </c:pt>
                <c:pt idx="10">
                  <c:v>Belgium</c:v>
                </c:pt>
                <c:pt idx="11">
                  <c:v>United States</c:v>
                </c:pt>
                <c:pt idx="12">
                  <c:v>Slovenia</c:v>
                </c:pt>
                <c:pt idx="13">
                  <c:v>Canada</c:v>
                </c:pt>
                <c:pt idx="14">
                  <c:v>Germany</c:v>
                </c:pt>
                <c:pt idx="15">
                  <c:v>Poland</c:v>
                </c:pt>
                <c:pt idx="16">
                  <c:v>Finland</c:v>
                </c:pt>
                <c:pt idx="17">
                  <c:v>Switzerland</c:v>
                </c:pt>
                <c:pt idx="18">
                  <c:v>Netherlands</c:v>
                </c:pt>
                <c:pt idx="19">
                  <c:v>Lithuania</c:v>
                </c:pt>
                <c:pt idx="20">
                  <c:v>Norway</c:v>
                </c:pt>
                <c:pt idx="21">
                  <c:v>Denmark</c:v>
                </c:pt>
                <c:pt idx="22">
                  <c:v>Korea</c:v>
                </c:pt>
                <c:pt idx="23">
                  <c:v>Estonia</c:v>
                </c:pt>
                <c:pt idx="24">
                  <c:v>Israel</c:v>
                </c:pt>
                <c:pt idx="26">
                  <c:v>Average</c:v>
                </c:pt>
              </c:strCache>
            </c:strRef>
          </c:cat>
          <c:val>
            <c:numRef>
              <c:f>[4]TabA2.1.7_deserve_benefits!$O$5:$O$31</c:f>
              <c:numCache>
                <c:formatCode>General</c:formatCode>
                <c:ptCount val="27"/>
                <c:pt idx="0">
                  <c:v>2.9506726264953613</c:v>
                </c:pt>
                <c:pt idx="1">
                  <c:v>7.740750789642334</c:v>
                </c:pt>
                <c:pt idx="2">
                  <c:v>8.8338890075683594</c:v>
                </c:pt>
                <c:pt idx="3">
                  <c:v>7.1211771965026855</c:v>
                </c:pt>
                <c:pt idx="4">
                  <c:v>8.7467269897460938</c:v>
                </c:pt>
                <c:pt idx="5">
                  <c:v>12.712823867797852</c:v>
                </c:pt>
                <c:pt idx="6">
                  <c:v>15.226679801940918</c:v>
                </c:pt>
                <c:pt idx="7">
                  <c:v>14.139986038208008</c:v>
                </c:pt>
                <c:pt idx="8">
                  <c:v>11.175395965576172</c:v>
                </c:pt>
                <c:pt idx="9">
                  <c:v>12.415421485900879</c:v>
                </c:pt>
                <c:pt idx="10">
                  <c:v>9.9546108245849609</c:v>
                </c:pt>
                <c:pt idx="11">
                  <c:v>11.829166412353516</c:v>
                </c:pt>
                <c:pt idx="12">
                  <c:v>14.531270027160645</c:v>
                </c:pt>
                <c:pt idx="13">
                  <c:v>16.18121337890625</c:v>
                </c:pt>
                <c:pt idx="14">
                  <c:v>15.100246429443359</c:v>
                </c:pt>
                <c:pt idx="15">
                  <c:v>10.235657691955566</c:v>
                </c:pt>
                <c:pt idx="16">
                  <c:v>18.214984893798828</c:v>
                </c:pt>
                <c:pt idx="17">
                  <c:v>13.902206420898438</c:v>
                </c:pt>
                <c:pt idx="18">
                  <c:v>14.798513412475586</c:v>
                </c:pt>
                <c:pt idx="19">
                  <c:v>11.643750190734863</c:v>
                </c:pt>
                <c:pt idx="20">
                  <c:v>15.364864349365234</c:v>
                </c:pt>
                <c:pt idx="21">
                  <c:v>18.116077423095703</c:v>
                </c:pt>
                <c:pt idx="22">
                  <c:v>15.287314414978027</c:v>
                </c:pt>
                <c:pt idx="23">
                  <c:v>11.257672309875488</c:v>
                </c:pt>
                <c:pt idx="24">
                  <c:v>18.192142486572266</c:v>
                </c:pt>
                <c:pt idx="26">
                  <c:v>12.626928577423095</c:v>
                </c:pt>
              </c:numCache>
            </c:numRef>
          </c:val>
          <c:extLst>
            <c:ext xmlns:c16="http://schemas.microsoft.com/office/drawing/2014/chart" uri="{C3380CC4-5D6E-409C-BE32-E72D297353CC}">
              <c16:uniqueId val="{00000001-1652-4460-AB29-CA01F1214499}"/>
            </c:ext>
          </c:extLst>
        </c:ser>
        <c:ser>
          <c:idx val="0"/>
          <c:order val="1"/>
          <c:tx>
            <c:strRef>
              <c:f>[4]TabA2.1.7_deserve_benefits!$P$3:$P$4</c:f>
              <c:strCache>
                <c:ptCount val="1"/>
                <c:pt idx="0">
                  <c:v>Neither agree/ nor Disagree</c:v>
                </c:pt>
              </c:strCache>
            </c:strRef>
          </c:tx>
          <c:spPr>
            <a:solidFill>
              <a:srgbClr val="5BBDBE"/>
            </a:solidFill>
          </c:spPr>
          <c:invertIfNegative val="0"/>
          <c:cat>
            <c:strRef>
              <c:f>[4]TabA2.1.7_deserve_benefits!$N$5:$N$31</c:f>
              <c:strCache>
                <c:ptCount val="27"/>
                <c:pt idx="0">
                  <c:v>Portugal</c:v>
                </c:pt>
                <c:pt idx="1">
                  <c:v>Greece</c:v>
                </c:pt>
                <c:pt idx="2">
                  <c:v>Mexico</c:v>
                </c:pt>
                <c:pt idx="3">
                  <c:v>Italy</c:v>
                </c:pt>
                <c:pt idx="4">
                  <c:v>France</c:v>
                </c:pt>
                <c:pt idx="5">
                  <c:v>Ireland</c:v>
                </c:pt>
                <c:pt idx="6">
                  <c:v>Chile</c:v>
                </c:pt>
                <c:pt idx="7">
                  <c:v>Spain</c:v>
                </c:pt>
                <c:pt idx="8">
                  <c:v>Turkey</c:v>
                </c:pt>
                <c:pt idx="9">
                  <c:v>Austria</c:v>
                </c:pt>
                <c:pt idx="10">
                  <c:v>Belgium</c:v>
                </c:pt>
                <c:pt idx="11">
                  <c:v>United States</c:v>
                </c:pt>
                <c:pt idx="12">
                  <c:v>Slovenia</c:v>
                </c:pt>
                <c:pt idx="13">
                  <c:v>Canada</c:v>
                </c:pt>
                <c:pt idx="14">
                  <c:v>Germany</c:v>
                </c:pt>
                <c:pt idx="15">
                  <c:v>Poland</c:v>
                </c:pt>
                <c:pt idx="16">
                  <c:v>Finland</c:v>
                </c:pt>
                <c:pt idx="17">
                  <c:v>Switzerland</c:v>
                </c:pt>
                <c:pt idx="18">
                  <c:v>Netherlands</c:v>
                </c:pt>
                <c:pt idx="19">
                  <c:v>Lithuania</c:v>
                </c:pt>
                <c:pt idx="20">
                  <c:v>Norway</c:v>
                </c:pt>
                <c:pt idx="21">
                  <c:v>Denmark</c:v>
                </c:pt>
                <c:pt idx="22">
                  <c:v>Korea</c:v>
                </c:pt>
                <c:pt idx="23">
                  <c:v>Estonia</c:v>
                </c:pt>
                <c:pt idx="24">
                  <c:v>Israel</c:v>
                </c:pt>
                <c:pt idx="26">
                  <c:v>Average</c:v>
                </c:pt>
              </c:strCache>
            </c:strRef>
          </c:cat>
          <c:val>
            <c:numRef>
              <c:f>[4]TabA2.1.7_deserve_benefits!$P$5:$P$31</c:f>
              <c:numCache>
                <c:formatCode>General</c:formatCode>
                <c:ptCount val="27"/>
                <c:pt idx="0">
                  <c:v>12.013276100158691</c:v>
                </c:pt>
                <c:pt idx="1">
                  <c:v>16.596946716308594</c:v>
                </c:pt>
                <c:pt idx="2">
                  <c:v>16.336376190185547</c:v>
                </c:pt>
                <c:pt idx="3">
                  <c:v>18.998266220092773</c:v>
                </c:pt>
                <c:pt idx="4">
                  <c:v>18.447555541992188</c:v>
                </c:pt>
                <c:pt idx="5">
                  <c:v>18.356950759887695</c:v>
                </c:pt>
                <c:pt idx="6">
                  <c:v>15.428686141967773</c:v>
                </c:pt>
                <c:pt idx="7">
                  <c:v>14.208443641662598</c:v>
                </c:pt>
                <c:pt idx="8">
                  <c:v>19.757333755493164</c:v>
                </c:pt>
                <c:pt idx="9">
                  <c:v>19.55488395690918</c:v>
                </c:pt>
                <c:pt idx="10">
                  <c:v>22.730171203613281</c:v>
                </c:pt>
                <c:pt idx="11">
                  <c:v>23.262979507446289</c:v>
                </c:pt>
                <c:pt idx="12">
                  <c:v>20.75859260559082</c:v>
                </c:pt>
                <c:pt idx="13">
                  <c:v>23.22624397277832</c:v>
                </c:pt>
                <c:pt idx="14">
                  <c:v>24.183374404907227</c:v>
                </c:pt>
                <c:pt idx="15">
                  <c:v>28.707664489746094</c:v>
                </c:pt>
                <c:pt idx="16">
                  <c:v>21.9593505859375</c:v>
                </c:pt>
                <c:pt idx="17">
                  <c:v>26.210460662841797</c:v>
                </c:pt>
                <c:pt idx="18">
                  <c:v>26.870233535766602</c:v>
                </c:pt>
                <c:pt idx="19">
                  <c:v>29.744321823120117</c:v>
                </c:pt>
                <c:pt idx="20">
                  <c:v>27.616983413696289</c:v>
                </c:pt>
                <c:pt idx="21">
                  <c:v>24.566455841064453</c:v>
                </c:pt>
                <c:pt idx="22">
                  <c:v>32.741245269775391</c:v>
                </c:pt>
                <c:pt idx="23">
                  <c:v>29.508256912231445</c:v>
                </c:pt>
                <c:pt idx="24">
                  <c:v>26.03687858581543</c:v>
                </c:pt>
                <c:pt idx="26">
                  <c:v>22.312877273559572</c:v>
                </c:pt>
              </c:numCache>
            </c:numRef>
          </c:val>
          <c:extLst>
            <c:ext xmlns:c16="http://schemas.microsoft.com/office/drawing/2014/chart" uri="{C3380CC4-5D6E-409C-BE32-E72D297353CC}">
              <c16:uniqueId val="{00000002-1652-4460-AB29-CA01F1214499}"/>
            </c:ext>
          </c:extLst>
        </c:ser>
        <c:ser>
          <c:idx val="2"/>
          <c:order val="2"/>
          <c:tx>
            <c:strRef>
              <c:f>[4]TabA2.1.7_deserve_benefits!$Q$3:$Q$4</c:f>
              <c:strCache>
                <c:ptCount val="1"/>
                <c:pt idx="0">
                  <c:v>Agree/ Strongly Agree</c:v>
                </c:pt>
              </c:strCache>
            </c:strRef>
          </c:tx>
          <c:spPr>
            <a:solidFill>
              <a:srgbClr val="A154A1"/>
            </a:solidFill>
          </c:spPr>
          <c:invertIfNegative val="0"/>
          <c:cat>
            <c:strRef>
              <c:f>[4]TabA2.1.7_deserve_benefits!$N$5:$N$31</c:f>
              <c:strCache>
                <c:ptCount val="27"/>
                <c:pt idx="0">
                  <c:v>Portugal</c:v>
                </c:pt>
                <c:pt idx="1">
                  <c:v>Greece</c:v>
                </c:pt>
                <c:pt idx="2">
                  <c:v>Mexico</c:v>
                </c:pt>
                <c:pt idx="3">
                  <c:v>Italy</c:v>
                </c:pt>
                <c:pt idx="4">
                  <c:v>France</c:v>
                </c:pt>
                <c:pt idx="5">
                  <c:v>Ireland</c:v>
                </c:pt>
                <c:pt idx="6">
                  <c:v>Chile</c:v>
                </c:pt>
                <c:pt idx="7">
                  <c:v>Spain</c:v>
                </c:pt>
                <c:pt idx="8">
                  <c:v>Turkey</c:v>
                </c:pt>
                <c:pt idx="9">
                  <c:v>Austria</c:v>
                </c:pt>
                <c:pt idx="10">
                  <c:v>Belgium</c:v>
                </c:pt>
                <c:pt idx="11">
                  <c:v>United States</c:v>
                </c:pt>
                <c:pt idx="12">
                  <c:v>Slovenia</c:v>
                </c:pt>
                <c:pt idx="13">
                  <c:v>Canada</c:v>
                </c:pt>
                <c:pt idx="14">
                  <c:v>Germany</c:v>
                </c:pt>
                <c:pt idx="15">
                  <c:v>Poland</c:v>
                </c:pt>
                <c:pt idx="16">
                  <c:v>Finland</c:v>
                </c:pt>
                <c:pt idx="17">
                  <c:v>Switzerland</c:v>
                </c:pt>
                <c:pt idx="18">
                  <c:v>Netherlands</c:v>
                </c:pt>
                <c:pt idx="19">
                  <c:v>Lithuania</c:v>
                </c:pt>
                <c:pt idx="20">
                  <c:v>Norway</c:v>
                </c:pt>
                <c:pt idx="21">
                  <c:v>Denmark</c:v>
                </c:pt>
                <c:pt idx="22">
                  <c:v>Korea</c:v>
                </c:pt>
                <c:pt idx="23">
                  <c:v>Estonia</c:v>
                </c:pt>
                <c:pt idx="24">
                  <c:v>Israel</c:v>
                </c:pt>
                <c:pt idx="26">
                  <c:v>Average</c:v>
                </c:pt>
              </c:strCache>
            </c:strRef>
          </c:cat>
          <c:val>
            <c:numRef>
              <c:f>[4]TabA2.1.7_deserve_benefits!$Q$5:$Q$31</c:f>
              <c:numCache>
                <c:formatCode>General</c:formatCode>
                <c:ptCount val="27"/>
                <c:pt idx="0">
                  <c:v>84.076950073242188</c:v>
                </c:pt>
                <c:pt idx="1">
                  <c:v>73.291114807128906</c:v>
                </c:pt>
                <c:pt idx="2">
                  <c:v>71.409004211425781</c:v>
                </c:pt>
                <c:pt idx="3">
                  <c:v>70.735160827636719</c:v>
                </c:pt>
                <c:pt idx="4">
                  <c:v>70.328277587890625</c:v>
                </c:pt>
                <c:pt idx="5">
                  <c:v>67.587196350097656</c:v>
                </c:pt>
                <c:pt idx="6">
                  <c:v>66.828468322753906</c:v>
                </c:pt>
                <c:pt idx="7">
                  <c:v>66.357063293457031</c:v>
                </c:pt>
                <c:pt idx="8">
                  <c:v>65.497116088867188</c:v>
                </c:pt>
                <c:pt idx="9">
                  <c:v>65.190109252929688</c:v>
                </c:pt>
                <c:pt idx="10">
                  <c:v>63.966579437255859</c:v>
                </c:pt>
                <c:pt idx="11">
                  <c:v>62.257164001464844</c:v>
                </c:pt>
                <c:pt idx="12">
                  <c:v>61.782543182373047</c:v>
                </c:pt>
                <c:pt idx="13">
                  <c:v>57.233959197998047</c:v>
                </c:pt>
                <c:pt idx="14">
                  <c:v>56.676906585693359</c:v>
                </c:pt>
                <c:pt idx="15">
                  <c:v>55.682003021240234</c:v>
                </c:pt>
                <c:pt idx="16">
                  <c:v>55.664424896240234</c:v>
                </c:pt>
                <c:pt idx="17">
                  <c:v>55.411827087402344</c:v>
                </c:pt>
                <c:pt idx="18">
                  <c:v>54.440177917480469</c:v>
                </c:pt>
                <c:pt idx="19">
                  <c:v>54.205703735351563</c:v>
                </c:pt>
                <c:pt idx="20">
                  <c:v>52.578117370605469</c:v>
                </c:pt>
                <c:pt idx="21">
                  <c:v>50.785541534423828</c:v>
                </c:pt>
                <c:pt idx="22">
                  <c:v>50.343196868896484</c:v>
                </c:pt>
                <c:pt idx="23">
                  <c:v>50.253520965576172</c:v>
                </c:pt>
                <c:pt idx="24">
                  <c:v>49.822105407714844</c:v>
                </c:pt>
                <c:pt idx="26">
                  <c:v>61.296169281005859</c:v>
                </c:pt>
              </c:numCache>
            </c:numRef>
          </c:val>
          <c:extLst>
            <c:ext xmlns:c16="http://schemas.microsoft.com/office/drawing/2014/chart" uri="{C3380CC4-5D6E-409C-BE32-E72D297353CC}">
              <c16:uniqueId val="{00000003-1652-4460-AB29-CA01F1214499}"/>
            </c:ext>
          </c:extLst>
        </c:ser>
        <c:ser>
          <c:idx val="3"/>
          <c:order val="3"/>
          <c:tx>
            <c:strRef>
              <c:f>[4]TabA2.1.7_deserve_benefits!$R$3:$R$4</c:f>
              <c:strCache>
                <c:ptCount val="1"/>
                <c:pt idx="0">
                  <c:v>Can't Choose</c:v>
                </c:pt>
              </c:strCache>
            </c:strRef>
          </c:tx>
          <c:spPr>
            <a:solidFill>
              <a:srgbClr val="B7D3DB"/>
            </a:solidFill>
          </c:spPr>
          <c:invertIfNegative val="0"/>
          <c:cat>
            <c:strRef>
              <c:f>[4]TabA2.1.7_deserve_benefits!$N$5:$N$31</c:f>
              <c:strCache>
                <c:ptCount val="27"/>
                <c:pt idx="0">
                  <c:v>Portugal</c:v>
                </c:pt>
                <c:pt idx="1">
                  <c:v>Greece</c:v>
                </c:pt>
                <c:pt idx="2">
                  <c:v>Mexico</c:v>
                </c:pt>
                <c:pt idx="3">
                  <c:v>Italy</c:v>
                </c:pt>
                <c:pt idx="4">
                  <c:v>France</c:v>
                </c:pt>
                <c:pt idx="5">
                  <c:v>Ireland</c:v>
                </c:pt>
                <c:pt idx="6">
                  <c:v>Chile</c:v>
                </c:pt>
                <c:pt idx="7">
                  <c:v>Spain</c:v>
                </c:pt>
                <c:pt idx="8">
                  <c:v>Turkey</c:v>
                </c:pt>
                <c:pt idx="9">
                  <c:v>Austria</c:v>
                </c:pt>
                <c:pt idx="10">
                  <c:v>Belgium</c:v>
                </c:pt>
                <c:pt idx="11">
                  <c:v>United States</c:v>
                </c:pt>
                <c:pt idx="12">
                  <c:v>Slovenia</c:v>
                </c:pt>
                <c:pt idx="13">
                  <c:v>Canada</c:v>
                </c:pt>
                <c:pt idx="14">
                  <c:v>Germany</c:v>
                </c:pt>
                <c:pt idx="15">
                  <c:v>Poland</c:v>
                </c:pt>
                <c:pt idx="16">
                  <c:v>Finland</c:v>
                </c:pt>
                <c:pt idx="17">
                  <c:v>Switzerland</c:v>
                </c:pt>
                <c:pt idx="18">
                  <c:v>Netherlands</c:v>
                </c:pt>
                <c:pt idx="19">
                  <c:v>Lithuania</c:v>
                </c:pt>
                <c:pt idx="20">
                  <c:v>Norway</c:v>
                </c:pt>
                <c:pt idx="21">
                  <c:v>Denmark</c:v>
                </c:pt>
                <c:pt idx="22">
                  <c:v>Korea</c:v>
                </c:pt>
                <c:pt idx="23">
                  <c:v>Estonia</c:v>
                </c:pt>
                <c:pt idx="24">
                  <c:v>Israel</c:v>
                </c:pt>
                <c:pt idx="26">
                  <c:v>Average</c:v>
                </c:pt>
              </c:strCache>
            </c:strRef>
          </c:cat>
          <c:val>
            <c:numRef>
              <c:f>[4]TabA2.1.7_deserve_benefits!$R$5:$R$31</c:f>
              <c:numCache>
                <c:formatCode>General</c:formatCode>
                <c:ptCount val="27"/>
                <c:pt idx="0">
                  <c:v>0.95910078287124634</c:v>
                </c:pt>
                <c:pt idx="1">
                  <c:v>2.3711848258972168</c:v>
                </c:pt>
                <c:pt idx="2">
                  <c:v>3.4207279682159424</c:v>
                </c:pt>
                <c:pt idx="3">
                  <c:v>3.1453919410705566</c:v>
                </c:pt>
                <c:pt idx="4">
                  <c:v>2.4774422645568848</c:v>
                </c:pt>
                <c:pt idx="5">
                  <c:v>1.3430284261703491</c:v>
                </c:pt>
                <c:pt idx="6">
                  <c:v>2.5161652565002441</c:v>
                </c:pt>
                <c:pt idx="7">
                  <c:v>5.2945075035095215</c:v>
                </c:pt>
                <c:pt idx="8">
                  <c:v>3.570152759552002</c:v>
                </c:pt>
                <c:pt idx="9">
                  <c:v>2.8395798206329346</c:v>
                </c:pt>
                <c:pt idx="10">
                  <c:v>3.3486406803131104</c:v>
                </c:pt>
                <c:pt idx="11">
                  <c:v>2.6506927013397217</c:v>
                </c:pt>
                <c:pt idx="12">
                  <c:v>2.9275903701782227</c:v>
                </c:pt>
                <c:pt idx="13">
                  <c:v>3.3585824966430664</c:v>
                </c:pt>
                <c:pt idx="14">
                  <c:v>4.0394749641418457</c:v>
                </c:pt>
                <c:pt idx="15">
                  <c:v>5.3746733665466309</c:v>
                </c:pt>
                <c:pt idx="16">
                  <c:v>4.1612362861633301</c:v>
                </c:pt>
                <c:pt idx="17">
                  <c:v>4.4755034446716309</c:v>
                </c:pt>
                <c:pt idx="18">
                  <c:v>3.8910753726959229</c:v>
                </c:pt>
                <c:pt idx="19">
                  <c:v>4.4062228202819824</c:v>
                </c:pt>
                <c:pt idx="20">
                  <c:v>4.4400391578674316</c:v>
                </c:pt>
                <c:pt idx="21">
                  <c:v>6.531926155090332</c:v>
                </c:pt>
                <c:pt idx="22">
                  <c:v>1.628246545791626</c:v>
                </c:pt>
                <c:pt idx="23">
                  <c:v>8.9805479049682617</c:v>
                </c:pt>
                <c:pt idx="24">
                  <c:v>5.9488716125488281</c:v>
                </c:pt>
                <c:pt idx="26">
                  <c:v>3.7640242171287537</c:v>
                </c:pt>
              </c:numCache>
            </c:numRef>
          </c:val>
          <c:extLst>
            <c:ext xmlns:c16="http://schemas.microsoft.com/office/drawing/2014/chart" uri="{C3380CC4-5D6E-409C-BE32-E72D297353CC}">
              <c16:uniqueId val="{00000004-1652-4460-AB29-CA01F1214499}"/>
            </c:ext>
          </c:extLst>
        </c:ser>
        <c:dLbls>
          <c:showLegendKey val="0"/>
          <c:showVal val="0"/>
          <c:showCatName val="0"/>
          <c:showSerName val="0"/>
          <c:showPercent val="0"/>
          <c:showBubbleSize val="0"/>
        </c:dLbls>
        <c:gapWidth val="150"/>
        <c:overlap val="100"/>
        <c:axId val="241497600"/>
        <c:axId val="241499136"/>
      </c:barChart>
      <c:catAx>
        <c:axId val="241497600"/>
        <c:scaling>
          <c:orientation val="minMax"/>
        </c:scaling>
        <c:delete val="0"/>
        <c:axPos val="b"/>
        <c:majorGridlines>
          <c:spPr>
            <a:ln w="9525" cmpd="sng">
              <a:noFill/>
              <a:prstDash val="dash"/>
            </a:ln>
          </c:spPr>
        </c:majorGridlines>
        <c:numFmt formatCode="General" sourceLinked="0"/>
        <c:majorTickMark val="none"/>
        <c:minorTickMark val="none"/>
        <c:tickLblPos val="low"/>
        <c:spPr>
          <a:noFill/>
          <a:ln w="9525">
            <a:solidFill>
              <a:srgbClr val="8096AD"/>
            </a:solidFill>
            <a:prstDash val="solid"/>
          </a:ln>
          <a:extLst>
            <a:ext uri="{909E8E84-426E-40DD-AFC4-6F175D3DCCD1}">
              <a14:hiddenFill xmlns:a14="http://schemas.microsoft.com/office/drawing/2010/main">
                <a:noFill/>
              </a14:hiddenFill>
            </a:ext>
          </a:extLst>
        </c:spPr>
        <c:txPr>
          <a:bodyPr rot="-2700000" vert="horz"/>
          <a:lstStyle/>
          <a:p>
            <a:pPr>
              <a:defRPr sz="750"/>
            </a:pPr>
            <a:endParaRPr lang="en-US"/>
          </a:p>
        </c:txPr>
        <c:crossAx val="241499136"/>
        <c:crosses val="autoZero"/>
        <c:auto val="1"/>
        <c:lblAlgn val="ctr"/>
        <c:lblOffset val="0"/>
        <c:noMultiLvlLbl val="0"/>
      </c:catAx>
      <c:valAx>
        <c:axId val="241499136"/>
        <c:scaling>
          <c:orientation val="minMax"/>
          <c:max val="100"/>
          <c:min val="0"/>
        </c:scaling>
        <c:delete val="0"/>
        <c:axPos val="l"/>
        <c:majorGridlines>
          <c:spPr>
            <a:ln w="3175" cmpd="sng">
              <a:solidFill>
                <a:schemeClr val="bg1">
                  <a:lumMod val="85000"/>
                </a:schemeClr>
              </a:solidFill>
              <a:prstDash val="dash"/>
            </a:ln>
          </c:spPr>
        </c:majorGridlines>
        <c:title>
          <c:tx>
            <c:rich>
              <a:bodyPr rot="0" vert="horz"/>
              <a:lstStyle/>
              <a:p>
                <a:pPr>
                  <a:defRPr/>
                </a:pPr>
                <a:r>
                  <a:rPr lang="en-GB"/>
                  <a:t>%</a:t>
                </a:r>
              </a:p>
            </c:rich>
          </c:tx>
          <c:layout>
            <c:manualLayout>
              <c:xMode val="edge"/>
              <c:yMode val="edge"/>
              <c:x val="1.2349099317441683E-2"/>
              <c:y val="4.3347793584014055E-2"/>
            </c:manualLayout>
          </c:layout>
          <c:overlay val="0"/>
        </c:title>
        <c:numFmt formatCode="#\ ##0" sourceLinked="0"/>
        <c:majorTickMark val="out"/>
        <c:minorTickMark val="none"/>
        <c:tickLblPos val="nextTo"/>
        <c:spPr>
          <a:noFill/>
          <a:ln w="9525">
            <a:noFill/>
            <a:prstDash val="solid"/>
            <a:tailEnd type="arrow" w="lg" len="med"/>
          </a:ln>
          <a:extLst>
            <a:ext uri="{909E8E84-426E-40DD-AFC4-6F175D3DCCD1}">
              <a14:hiddenFill xmlns:a14="http://schemas.microsoft.com/office/drawing/2010/main">
                <a:noFill/>
              </a14:hiddenFill>
            </a:ext>
          </a:extLst>
        </c:spPr>
        <c:txPr>
          <a:bodyPr rot="0" vert="horz"/>
          <a:lstStyle/>
          <a:p>
            <a:pPr>
              <a:defRPr sz="750"/>
            </a:pPr>
            <a:endParaRPr lang="en-US"/>
          </a:p>
        </c:txPr>
        <c:crossAx val="241497600"/>
        <c:crosses val="autoZero"/>
        <c:crossBetween val="between"/>
        <c:majorUnit val="10"/>
      </c:valAx>
      <c:spPr>
        <a:noFill/>
        <a:ln w="9525">
          <a:noFill/>
        </a:ln>
      </c:spPr>
    </c:plotArea>
    <c:legend>
      <c:legendPos val="t"/>
      <c:layout/>
      <c:overlay val="0"/>
      <c:txPr>
        <a:bodyPr/>
        <a:lstStyle/>
        <a:p>
          <a:pPr>
            <a:defRPr sz="750"/>
          </a:pPr>
          <a:endParaRPr lang="en-US"/>
        </a:p>
      </c:txPr>
    </c:legend>
    <c:plotVisOnly val="1"/>
    <c:dispBlanksAs val="gap"/>
    <c:showDLblsOverMax val="1"/>
  </c:chart>
  <c:spPr>
    <a:solidFill>
      <a:schemeClr val="bg1"/>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750" b="0">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24297783570488E-2"/>
          <c:y val="9.409072306710102E-2"/>
          <c:w val="0.93528510998826042"/>
          <c:h val="0.75082634013108129"/>
        </c:manualLayout>
      </c:layout>
      <c:barChart>
        <c:barDir val="col"/>
        <c:grouping val="stacked"/>
        <c:varyColors val="0"/>
        <c:ser>
          <c:idx val="1"/>
          <c:order val="0"/>
          <c:tx>
            <c:strRef>
              <c:f>'[4]X TabA2.1.4_rec_pubbenefits'!$O$3:$O$4</c:f>
              <c:strCache>
                <c:ptCount val="1"/>
                <c:pt idx="0">
                  <c:v>Disagree/ Strongly Disagree</c:v>
                </c:pt>
              </c:strCache>
            </c:strRef>
          </c:tx>
          <c:spPr>
            <a:solidFill>
              <a:srgbClr val="597C8D"/>
            </a:solidFill>
            <a:ln w="6350" cap="rnd" cmpd="sng" algn="ctr">
              <a:noFill/>
              <a:prstDash val="solid"/>
              <a:round/>
            </a:ln>
            <a:effectLst/>
          </c:spPr>
          <c:invertIfNegative val="0"/>
          <c:dPt>
            <c:idx val="9"/>
            <c:invertIfNegative val="0"/>
            <c:bubble3D val="0"/>
            <c:extLst>
              <c:ext xmlns:c16="http://schemas.microsoft.com/office/drawing/2014/chart" uri="{C3380CC4-5D6E-409C-BE32-E72D297353CC}">
                <c16:uniqueId val="{00000000-EE76-4F9E-9AFA-F566EB3FE158}"/>
              </c:ext>
            </c:extLst>
          </c:dPt>
          <c:cat>
            <c:strRef>
              <c:f>'[4]X TabA2.1.4_rec_pubbenefits'!$N$5:$N$31</c:f>
              <c:strCache>
                <c:ptCount val="27"/>
                <c:pt idx="0">
                  <c:v>Israel</c:v>
                </c:pt>
                <c:pt idx="1">
                  <c:v>Chile</c:v>
                </c:pt>
                <c:pt idx="2">
                  <c:v>Portugal</c:v>
                </c:pt>
                <c:pt idx="3">
                  <c:v>Greece</c:v>
                </c:pt>
                <c:pt idx="4">
                  <c:v>Mexico</c:v>
                </c:pt>
                <c:pt idx="5">
                  <c:v>Lithuania</c:v>
                </c:pt>
                <c:pt idx="6">
                  <c:v>Spain</c:v>
                </c:pt>
                <c:pt idx="7">
                  <c:v>Estonia</c:v>
                </c:pt>
                <c:pt idx="8">
                  <c:v>Italy</c:v>
                </c:pt>
                <c:pt idx="9">
                  <c:v>France</c:v>
                </c:pt>
                <c:pt idx="10">
                  <c:v>Slovenia</c:v>
                </c:pt>
                <c:pt idx="11">
                  <c:v>Finland</c:v>
                </c:pt>
                <c:pt idx="12">
                  <c:v>Austria</c:v>
                </c:pt>
                <c:pt idx="13">
                  <c:v>Poland</c:v>
                </c:pt>
                <c:pt idx="14">
                  <c:v>Turkey</c:v>
                </c:pt>
                <c:pt idx="15">
                  <c:v>Ireland</c:v>
                </c:pt>
                <c:pt idx="16">
                  <c:v>Germany</c:v>
                </c:pt>
                <c:pt idx="17">
                  <c:v>Korea</c:v>
                </c:pt>
                <c:pt idx="18">
                  <c:v>Switzerland</c:v>
                </c:pt>
                <c:pt idx="19">
                  <c:v>Belgium</c:v>
                </c:pt>
                <c:pt idx="20">
                  <c:v>United States</c:v>
                </c:pt>
                <c:pt idx="21">
                  <c:v>Denmark</c:v>
                </c:pt>
                <c:pt idx="22">
                  <c:v>Canada</c:v>
                </c:pt>
                <c:pt idx="23">
                  <c:v>Norway</c:v>
                </c:pt>
                <c:pt idx="24">
                  <c:v>Netherlands</c:v>
                </c:pt>
                <c:pt idx="26">
                  <c:v>Average</c:v>
                </c:pt>
              </c:strCache>
            </c:strRef>
          </c:cat>
          <c:val>
            <c:numRef>
              <c:f>'[4]X TabA2.1.4_rec_pubbenefits'!$O$5:$O$31</c:f>
              <c:numCache>
                <c:formatCode>General</c:formatCode>
                <c:ptCount val="27"/>
                <c:pt idx="0">
                  <c:v>75.625785827636719</c:v>
                </c:pt>
                <c:pt idx="1">
                  <c:v>71.527694702148438</c:v>
                </c:pt>
                <c:pt idx="2">
                  <c:v>70.390739440917969</c:v>
                </c:pt>
                <c:pt idx="3">
                  <c:v>64.458831787109375</c:v>
                </c:pt>
                <c:pt idx="4">
                  <c:v>58.516754150390625</c:v>
                </c:pt>
                <c:pt idx="5">
                  <c:v>52.730934143066406</c:v>
                </c:pt>
                <c:pt idx="6">
                  <c:v>50.686489105224609</c:v>
                </c:pt>
                <c:pt idx="7">
                  <c:v>50.653465270996094</c:v>
                </c:pt>
                <c:pt idx="8">
                  <c:v>50.504852294921875</c:v>
                </c:pt>
                <c:pt idx="9">
                  <c:v>49.526897430419922</c:v>
                </c:pt>
                <c:pt idx="10">
                  <c:v>49.369159698486328</c:v>
                </c:pt>
                <c:pt idx="11">
                  <c:v>47.481712341308594</c:v>
                </c:pt>
                <c:pt idx="12">
                  <c:v>47.202857971191406</c:v>
                </c:pt>
                <c:pt idx="13">
                  <c:v>46.371356964111328</c:v>
                </c:pt>
                <c:pt idx="14">
                  <c:v>43.505050659179688</c:v>
                </c:pt>
                <c:pt idx="15">
                  <c:v>43.504352569580078</c:v>
                </c:pt>
                <c:pt idx="16">
                  <c:v>41.259590148925781</c:v>
                </c:pt>
                <c:pt idx="17">
                  <c:v>40.318161010742188</c:v>
                </c:pt>
                <c:pt idx="18">
                  <c:v>39.150474548339844</c:v>
                </c:pt>
                <c:pt idx="19">
                  <c:v>38.479087829589844</c:v>
                </c:pt>
                <c:pt idx="20">
                  <c:v>35.744289398193359</c:v>
                </c:pt>
                <c:pt idx="21">
                  <c:v>34.421104431152344</c:v>
                </c:pt>
                <c:pt idx="22">
                  <c:v>32.909267425537109</c:v>
                </c:pt>
                <c:pt idx="23">
                  <c:v>29.690822601318359</c:v>
                </c:pt>
                <c:pt idx="24">
                  <c:v>27.803207397460938</c:v>
                </c:pt>
                <c:pt idx="26">
                  <c:v>47.673317565917969</c:v>
                </c:pt>
              </c:numCache>
            </c:numRef>
          </c:val>
          <c:extLst>
            <c:ext xmlns:c16="http://schemas.microsoft.com/office/drawing/2014/chart" uri="{C3380CC4-5D6E-409C-BE32-E72D297353CC}">
              <c16:uniqueId val="{00000001-EE76-4F9E-9AFA-F566EB3FE158}"/>
            </c:ext>
          </c:extLst>
        </c:ser>
        <c:ser>
          <c:idx val="0"/>
          <c:order val="1"/>
          <c:tx>
            <c:strRef>
              <c:f>'[4]X TabA2.1.4_rec_pubbenefits'!$P$3:$P$4</c:f>
              <c:strCache>
                <c:ptCount val="1"/>
                <c:pt idx="0">
                  <c:v>Neither agree/ nor Disagree</c:v>
                </c:pt>
              </c:strCache>
            </c:strRef>
          </c:tx>
          <c:spPr>
            <a:solidFill>
              <a:srgbClr val="5BBDBE"/>
            </a:solidFill>
          </c:spPr>
          <c:invertIfNegative val="0"/>
          <c:cat>
            <c:strRef>
              <c:f>'[4]X TabA2.1.4_rec_pubbenefits'!$N$5:$N$31</c:f>
              <c:strCache>
                <c:ptCount val="27"/>
                <c:pt idx="0">
                  <c:v>Israel</c:v>
                </c:pt>
                <c:pt idx="1">
                  <c:v>Chile</c:v>
                </c:pt>
                <c:pt idx="2">
                  <c:v>Portugal</c:v>
                </c:pt>
                <c:pt idx="3">
                  <c:v>Greece</c:v>
                </c:pt>
                <c:pt idx="4">
                  <c:v>Mexico</c:v>
                </c:pt>
                <c:pt idx="5">
                  <c:v>Lithuania</c:v>
                </c:pt>
                <c:pt idx="6">
                  <c:v>Spain</c:v>
                </c:pt>
                <c:pt idx="7">
                  <c:v>Estonia</c:v>
                </c:pt>
                <c:pt idx="8">
                  <c:v>Italy</c:v>
                </c:pt>
                <c:pt idx="9">
                  <c:v>France</c:v>
                </c:pt>
                <c:pt idx="10">
                  <c:v>Slovenia</c:v>
                </c:pt>
                <c:pt idx="11">
                  <c:v>Finland</c:v>
                </c:pt>
                <c:pt idx="12">
                  <c:v>Austria</c:v>
                </c:pt>
                <c:pt idx="13">
                  <c:v>Poland</c:v>
                </c:pt>
                <c:pt idx="14">
                  <c:v>Turkey</c:v>
                </c:pt>
                <c:pt idx="15">
                  <c:v>Ireland</c:v>
                </c:pt>
                <c:pt idx="16">
                  <c:v>Germany</c:v>
                </c:pt>
                <c:pt idx="17">
                  <c:v>Korea</c:v>
                </c:pt>
                <c:pt idx="18">
                  <c:v>Switzerland</c:v>
                </c:pt>
                <c:pt idx="19">
                  <c:v>Belgium</c:v>
                </c:pt>
                <c:pt idx="20">
                  <c:v>United States</c:v>
                </c:pt>
                <c:pt idx="21">
                  <c:v>Denmark</c:v>
                </c:pt>
                <c:pt idx="22">
                  <c:v>Canada</c:v>
                </c:pt>
                <c:pt idx="23">
                  <c:v>Norway</c:v>
                </c:pt>
                <c:pt idx="24">
                  <c:v>Netherlands</c:v>
                </c:pt>
                <c:pt idx="26">
                  <c:v>Average</c:v>
                </c:pt>
              </c:strCache>
            </c:strRef>
          </c:cat>
          <c:val>
            <c:numRef>
              <c:f>'[4]X TabA2.1.4_rec_pubbenefits'!$P$5:$P$31</c:f>
              <c:numCache>
                <c:formatCode>General</c:formatCode>
                <c:ptCount val="27"/>
                <c:pt idx="0">
                  <c:v>11.656344413757324</c:v>
                </c:pt>
                <c:pt idx="1">
                  <c:v>14.630768775939941</c:v>
                </c:pt>
                <c:pt idx="2">
                  <c:v>19.659454345703125</c:v>
                </c:pt>
                <c:pt idx="3">
                  <c:v>23.370124816894531</c:v>
                </c:pt>
                <c:pt idx="4">
                  <c:v>20.113447189331055</c:v>
                </c:pt>
                <c:pt idx="5">
                  <c:v>27.741035461425781</c:v>
                </c:pt>
                <c:pt idx="6">
                  <c:v>23.266101837158203</c:v>
                </c:pt>
                <c:pt idx="7">
                  <c:v>28.140491485595703</c:v>
                </c:pt>
                <c:pt idx="8">
                  <c:v>27.618268966674805</c:v>
                </c:pt>
                <c:pt idx="9">
                  <c:v>23.423254013061523</c:v>
                </c:pt>
                <c:pt idx="10">
                  <c:v>22.694107055664063</c:v>
                </c:pt>
                <c:pt idx="11">
                  <c:v>23.040670394897461</c:v>
                </c:pt>
                <c:pt idx="12">
                  <c:v>26.527828216552734</c:v>
                </c:pt>
                <c:pt idx="13">
                  <c:v>28.528850555419922</c:v>
                </c:pt>
                <c:pt idx="14">
                  <c:v>22.154996871948242</c:v>
                </c:pt>
                <c:pt idx="15">
                  <c:v>25.929769515991211</c:v>
                </c:pt>
                <c:pt idx="16">
                  <c:v>27.421199798583984</c:v>
                </c:pt>
                <c:pt idx="17">
                  <c:v>35.498428344726563</c:v>
                </c:pt>
                <c:pt idx="18">
                  <c:v>27.609872817993164</c:v>
                </c:pt>
                <c:pt idx="19">
                  <c:v>32.053546905517578</c:v>
                </c:pt>
                <c:pt idx="20">
                  <c:v>25.662521362304688</c:v>
                </c:pt>
                <c:pt idx="21">
                  <c:v>25.736410140991211</c:v>
                </c:pt>
                <c:pt idx="22">
                  <c:v>29.591985702514648</c:v>
                </c:pt>
                <c:pt idx="23">
                  <c:v>31.26283073425293</c:v>
                </c:pt>
                <c:pt idx="24">
                  <c:v>29.995452880859375</c:v>
                </c:pt>
                <c:pt idx="26">
                  <c:v>25.33311050415039</c:v>
                </c:pt>
              </c:numCache>
            </c:numRef>
          </c:val>
          <c:extLst>
            <c:ext xmlns:c16="http://schemas.microsoft.com/office/drawing/2014/chart" uri="{C3380CC4-5D6E-409C-BE32-E72D297353CC}">
              <c16:uniqueId val="{00000002-EE76-4F9E-9AFA-F566EB3FE158}"/>
            </c:ext>
          </c:extLst>
        </c:ser>
        <c:ser>
          <c:idx val="2"/>
          <c:order val="2"/>
          <c:tx>
            <c:strRef>
              <c:f>'[4]X TabA2.1.4_rec_pubbenefits'!$Q$3:$Q$4</c:f>
              <c:strCache>
                <c:ptCount val="1"/>
                <c:pt idx="0">
                  <c:v>Agree/ Strongly Agree</c:v>
                </c:pt>
              </c:strCache>
            </c:strRef>
          </c:tx>
          <c:spPr>
            <a:solidFill>
              <a:srgbClr val="A154A1"/>
            </a:solidFill>
          </c:spPr>
          <c:invertIfNegative val="0"/>
          <c:cat>
            <c:strRef>
              <c:f>'[4]X TabA2.1.4_rec_pubbenefits'!$N$5:$N$31</c:f>
              <c:strCache>
                <c:ptCount val="27"/>
                <c:pt idx="0">
                  <c:v>Israel</c:v>
                </c:pt>
                <c:pt idx="1">
                  <c:v>Chile</c:v>
                </c:pt>
                <c:pt idx="2">
                  <c:v>Portugal</c:v>
                </c:pt>
                <c:pt idx="3">
                  <c:v>Greece</c:v>
                </c:pt>
                <c:pt idx="4">
                  <c:v>Mexico</c:v>
                </c:pt>
                <c:pt idx="5">
                  <c:v>Lithuania</c:v>
                </c:pt>
                <c:pt idx="6">
                  <c:v>Spain</c:v>
                </c:pt>
                <c:pt idx="7">
                  <c:v>Estonia</c:v>
                </c:pt>
                <c:pt idx="8">
                  <c:v>Italy</c:v>
                </c:pt>
                <c:pt idx="9">
                  <c:v>France</c:v>
                </c:pt>
                <c:pt idx="10">
                  <c:v>Slovenia</c:v>
                </c:pt>
                <c:pt idx="11">
                  <c:v>Finland</c:v>
                </c:pt>
                <c:pt idx="12">
                  <c:v>Austria</c:v>
                </c:pt>
                <c:pt idx="13">
                  <c:v>Poland</c:v>
                </c:pt>
                <c:pt idx="14">
                  <c:v>Turkey</c:v>
                </c:pt>
                <c:pt idx="15">
                  <c:v>Ireland</c:v>
                </c:pt>
                <c:pt idx="16">
                  <c:v>Germany</c:v>
                </c:pt>
                <c:pt idx="17">
                  <c:v>Korea</c:v>
                </c:pt>
                <c:pt idx="18">
                  <c:v>Switzerland</c:v>
                </c:pt>
                <c:pt idx="19">
                  <c:v>Belgium</c:v>
                </c:pt>
                <c:pt idx="20">
                  <c:v>United States</c:v>
                </c:pt>
                <c:pt idx="21">
                  <c:v>Denmark</c:v>
                </c:pt>
                <c:pt idx="22">
                  <c:v>Canada</c:v>
                </c:pt>
                <c:pt idx="23">
                  <c:v>Norway</c:v>
                </c:pt>
                <c:pt idx="24">
                  <c:v>Netherlands</c:v>
                </c:pt>
                <c:pt idx="26">
                  <c:v>Average</c:v>
                </c:pt>
              </c:strCache>
            </c:strRef>
          </c:cat>
          <c:val>
            <c:numRef>
              <c:f>'[4]X TabA2.1.4_rec_pubbenefits'!$Q$5:$Q$31</c:f>
              <c:numCache>
                <c:formatCode>General</c:formatCode>
                <c:ptCount val="27"/>
                <c:pt idx="0">
                  <c:v>10.28410530090332</c:v>
                </c:pt>
                <c:pt idx="1">
                  <c:v>10.643811225891113</c:v>
                </c:pt>
                <c:pt idx="2">
                  <c:v>8.4260091781616211</c:v>
                </c:pt>
                <c:pt idx="3">
                  <c:v>10.414416313171387</c:v>
                </c:pt>
                <c:pt idx="4">
                  <c:v>18.269435882568359</c:v>
                </c:pt>
                <c:pt idx="5">
                  <c:v>14.449578285217285</c:v>
                </c:pt>
                <c:pt idx="6">
                  <c:v>16.807994842529297</c:v>
                </c:pt>
                <c:pt idx="7">
                  <c:v>14.28960132598877</c:v>
                </c:pt>
                <c:pt idx="8">
                  <c:v>19.095512390136719</c:v>
                </c:pt>
                <c:pt idx="9">
                  <c:v>23.768085479736328</c:v>
                </c:pt>
                <c:pt idx="10">
                  <c:v>24.207984924316406</c:v>
                </c:pt>
                <c:pt idx="11">
                  <c:v>23.713596343994141</c:v>
                </c:pt>
                <c:pt idx="12">
                  <c:v>23.654443740844727</c:v>
                </c:pt>
                <c:pt idx="13">
                  <c:v>20.30427360534668</c:v>
                </c:pt>
                <c:pt idx="14">
                  <c:v>29.155344009399414</c:v>
                </c:pt>
                <c:pt idx="15">
                  <c:v>28.707370758056641</c:v>
                </c:pt>
                <c:pt idx="16">
                  <c:v>27.252376556396484</c:v>
                </c:pt>
                <c:pt idx="17">
                  <c:v>22.607254028320313</c:v>
                </c:pt>
                <c:pt idx="18">
                  <c:v>29.406145095825195</c:v>
                </c:pt>
                <c:pt idx="19">
                  <c:v>26.367765426635742</c:v>
                </c:pt>
                <c:pt idx="20">
                  <c:v>35.279254913330078</c:v>
                </c:pt>
                <c:pt idx="21">
                  <c:v>33.131988525390625</c:v>
                </c:pt>
                <c:pt idx="22">
                  <c:v>35.512290954589844</c:v>
                </c:pt>
                <c:pt idx="23">
                  <c:v>35.166816711425781</c:v>
                </c:pt>
                <c:pt idx="24">
                  <c:v>38.550369262695313</c:v>
                </c:pt>
                <c:pt idx="26">
                  <c:v>23.178633003234864</c:v>
                </c:pt>
              </c:numCache>
            </c:numRef>
          </c:val>
          <c:extLst>
            <c:ext xmlns:c16="http://schemas.microsoft.com/office/drawing/2014/chart" uri="{C3380CC4-5D6E-409C-BE32-E72D297353CC}">
              <c16:uniqueId val="{00000003-EE76-4F9E-9AFA-F566EB3FE158}"/>
            </c:ext>
          </c:extLst>
        </c:ser>
        <c:ser>
          <c:idx val="3"/>
          <c:order val="3"/>
          <c:tx>
            <c:strRef>
              <c:f>'[4]X TabA2.1.4_rec_pubbenefits'!$R$3:$R$4</c:f>
              <c:strCache>
                <c:ptCount val="1"/>
                <c:pt idx="0">
                  <c:v>Can't Choose</c:v>
                </c:pt>
              </c:strCache>
            </c:strRef>
          </c:tx>
          <c:spPr>
            <a:solidFill>
              <a:srgbClr val="B7D3DB"/>
            </a:solidFill>
          </c:spPr>
          <c:invertIfNegative val="0"/>
          <c:cat>
            <c:strRef>
              <c:f>'[4]X TabA2.1.4_rec_pubbenefits'!$N$5:$N$31</c:f>
              <c:strCache>
                <c:ptCount val="27"/>
                <c:pt idx="0">
                  <c:v>Israel</c:v>
                </c:pt>
                <c:pt idx="1">
                  <c:v>Chile</c:v>
                </c:pt>
                <c:pt idx="2">
                  <c:v>Portugal</c:v>
                </c:pt>
                <c:pt idx="3">
                  <c:v>Greece</c:v>
                </c:pt>
                <c:pt idx="4">
                  <c:v>Mexico</c:v>
                </c:pt>
                <c:pt idx="5">
                  <c:v>Lithuania</c:v>
                </c:pt>
                <c:pt idx="6">
                  <c:v>Spain</c:v>
                </c:pt>
                <c:pt idx="7">
                  <c:v>Estonia</c:v>
                </c:pt>
                <c:pt idx="8">
                  <c:v>Italy</c:v>
                </c:pt>
                <c:pt idx="9">
                  <c:v>France</c:v>
                </c:pt>
                <c:pt idx="10">
                  <c:v>Slovenia</c:v>
                </c:pt>
                <c:pt idx="11">
                  <c:v>Finland</c:v>
                </c:pt>
                <c:pt idx="12">
                  <c:v>Austria</c:v>
                </c:pt>
                <c:pt idx="13">
                  <c:v>Poland</c:v>
                </c:pt>
                <c:pt idx="14">
                  <c:v>Turkey</c:v>
                </c:pt>
                <c:pt idx="15">
                  <c:v>Ireland</c:v>
                </c:pt>
                <c:pt idx="16">
                  <c:v>Germany</c:v>
                </c:pt>
                <c:pt idx="17">
                  <c:v>Korea</c:v>
                </c:pt>
                <c:pt idx="18">
                  <c:v>Switzerland</c:v>
                </c:pt>
                <c:pt idx="19">
                  <c:v>Belgium</c:v>
                </c:pt>
                <c:pt idx="20">
                  <c:v>United States</c:v>
                </c:pt>
                <c:pt idx="21">
                  <c:v>Denmark</c:v>
                </c:pt>
                <c:pt idx="22">
                  <c:v>Canada</c:v>
                </c:pt>
                <c:pt idx="23">
                  <c:v>Norway</c:v>
                </c:pt>
                <c:pt idx="24">
                  <c:v>Netherlands</c:v>
                </c:pt>
                <c:pt idx="26">
                  <c:v>Average</c:v>
                </c:pt>
              </c:strCache>
            </c:strRef>
          </c:cat>
          <c:val>
            <c:numRef>
              <c:f>'[4]X TabA2.1.4_rec_pubbenefits'!$R$5:$R$31</c:f>
              <c:numCache>
                <c:formatCode>General</c:formatCode>
                <c:ptCount val="27"/>
                <c:pt idx="0">
                  <c:v>2.4337670803070068</c:v>
                </c:pt>
                <c:pt idx="1">
                  <c:v>3.1977250576019287</c:v>
                </c:pt>
                <c:pt idx="2">
                  <c:v>1.5237975120544434</c:v>
                </c:pt>
                <c:pt idx="3">
                  <c:v>1.7566217184066772</c:v>
                </c:pt>
                <c:pt idx="4">
                  <c:v>3.100367546081543</c:v>
                </c:pt>
                <c:pt idx="5">
                  <c:v>5.0784521102905273</c:v>
                </c:pt>
                <c:pt idx="6">
                  <c:v>9.2394123077392578</c:v>
                </c:pt>
                <c:pt idx="7">
                  <c:v>6.9164447784423828</c:v>
                </c:pt>
                <c:pt idx="8">
                  <c:v>2.7813658714294434</c:v>
                </c:pt>
                <c:pt idx="9">
                  <c:v>3.2817628383636475</c:v>
                </c:pt>
                <c:pt idx="10">
                  <c:v>3.7287478446960449</c:v>
                </c:pt>
                <c:pt idx="11">
                  <c:v>5.7640213966369629</c:v>
                </c:pt>
                <c:pt idx="12">
                  <c:v>2.6148681640625</c:v>
                </c:pt>
                <c:pt idx="13">
                  <c:v>4.7955183982849121</c:v>
                </c:pt>
                <c:pt idx="14">
                  <c:v>5.1846108436584473</c:v>
                </c:pt>
                <c:pt idx="15">
                  <c:v>1.8585102558135986</c:v>
                </c:pt>
                <c:pt idx="16">
                  <c:v>4.0668354034423828</c:v>
                </c:pt>
                <c:pt idx="17">
                  <c:v>1.5761563777923584</c:v>
                </c:pt>
                <c:pt idx="18">
                  <c:v>3.833507776260376</c:v>
                </c:pt>
                <c:pt idx="19">
                  <c:v>3.0995962619781494</c:v>
                </c:pt>
                <c:pt idx="20">
                  <c:v>3.3139328956604004</c:v>
                </c:pt>
                <c:pt idx="21">
                  <c:v>6.7104949951171875</c:v>
                </c:pt>
                <c:pt idx="22">
                  <c:v>1.986452579498291</c:v>
                </c:pt>
                <c:pt idx="23">
                  <c:v>3.8795323371887207</c:v>
                </c:pt>
                <c:pt idx="24">
                  <c:v>3.6509699821472168</c:v>
                </c:pt>
                <c:pt idx="26">
                  <c:v>3.8149388933181765</c:v>
                </c:pt>
              </c:numCache>
            </c:numRef>
          </c:val>
          <c:extLst>
            <c:ext xmlns:c16="http://schemas.microsoft.com/office/drawing/2014/chart" uri="{C3380CC4-5D6E-409C-BE32-E72D297353CC}">
              <c16:uniqueId val="{00000004-EE76-4F9E-9AFA-F566EB3FE158}"/>
            </c:ext>
          </c:extLst>
        </c:ser>
        <c:dLbls>
          <c:showLegendKey val="0"/>
          <c:showVal val="0"/>
          <c:showCatName val="0"/>
          <c:showSerName val="0"/>
          <c:showPercent val="0"/>
          <c:showBubbleSize val="0"/>
        </c:dLbls>
        <c:gapWidth val="150"/>
        <c:overlap val="100"/>
        <c:axId val="241497600"/>
        <c:axId val="241499136"/>
      </c:barChart>
      <c:catAx>
        <c:axId val="241497600"/>
        <c:scaling>
          <c:orientation val="minMax"/>
        </c:scaling>
        <c:delete val="0"/>
        <c:axPos val="b"/>
        <c:majorGridlines>
          <c:spPr>
            <a:ln w="9525" cmpd="sng">
              <a:noFill/>
              <a:prstDash val="dash"/>
            </a:ln>
          </c:spPr>
        </c:majorGridlines>
        <c:numFmt formatCode="General" sourceLinked="0"/>
        <c:majorTickMark val="none"/>
        <c:minorTickMark val="none"/>
        <c:tickLblPos val="low"/>
        <c:spPr>
          <a:noFill/>
          <a:ln w="9525">
            <a:solidFill>
              <a:srgbClr val="8096AD"/>
            </a:solidFill>
            <a:prstDash val="solid"/>
          </a:ln>
          <a:extLst>
            <a:ext uri="{909E8E84-426E-40DD-AFC4-6F175D3DCCD1}">
              <a14:hiddenFill xmlns:a14="http://schemas.microsoft.com/office/drawing/2010/main">
                <a:noFill/>
              </a14:hiddenFill>
            </a:ext>
          </a:extLst>
        </c:spPr>
        <c:txPr>
          <a:bodyPr rot="-2700000" vert="horz"/>
          <a:lstStyle/>
          <a:p>
            <a:pPr>
              <a:defRPr sz="750"/>
            </a:pPr>
            <a:endParaRPr lang="en-US"/>
          </a:p>
        </c:txPr>
        <c:crossAx val="241499136"/>
        <c:crosses val="autoZero"/>
        <c:auto val="1"/>
        <c:lblAlgn val="ctr"/>
        <c:lblOffset val="0"/>
        <c:noMultiLvlLbl val="0"/>
      </c:catAx>
      <c:valAx>
        <c:axId val="241499136"/>
        <c:scaling>
          <c:orientation val="minMax"/>
          <c:max val="100"/>
          <c:min val="0"/>
        </c:scaling>
        <c:delete val="0"/>
        <c:axPos val="l"/>
        <c:majorGridlines>
          <c:spPr>
            <a:ln w="3175" cmpd="sng">
              <a:solidFill>
                <a:schemeClr val="bg1">
                  <a:lumMod val="85000"/>
                </a:schemeClr>
              </a:solidFill>
              <a:prstDash val="dash"/>
            </a:ln>
          </c:spPr>
        </c:majorGridlines>
        <c:title>
          <c:tx>
            <c:rich>
              <a:bodyPr rot="0" vert="horz"/>
              <a:lstStyle/>
              <a:p>
                <a:pPr>
                  <a:defRPr sz="750"/>
                </a:pPr>
                <a:r>
                  <a:rPr lang="en-GB" sz="750"/>
                  <a:t>%</a:t>
                </a:r>
              </a:p>
            </c:rich>
          </c:tx>
          <c:layout>
            <c:manualLayout>
              <c:xMode val="edge"/>
              <c:yMode val="edge"/>
              <c:x val="2.0299288617886175E-2"/>
              <c:y val="4.2965593974666219E-2"/>
            </c:manualLayout>
          </c:layout>
          <c:overlay val="0"/>
        </c:title>
        <c:numFmt formatCode="#\ ##0" sourceLinked="0"/>
        <c:majorTickMark val="out"/>
        <c:minorTickMark val="none"/>
        <c:tickLblPos val="nextTo"/>
        <c:spPr>
          <a:noFill/>
          <a:ln w="9525">
            <a:noFill/>
            <a:prstDash val="solid"/>
            <a:tailEnd type="arrow" w="lg" len="med"/>
          </a:ln>
          <a:extLst>
            <a:ext uri="{909E8E84-426E-40DD-AFC4-6F175D3DCCD1}">
              <a14:hiddenFill xmlns:a14="http://schemas.microsoft.com/office/drawing/2010/main">
                <a:noFill/>
              </a14:hiddenFill>
            </a:ext>
          </a:extLst>
        </c:spPr>
        <c:txPr>
          <a:bodyPr rot="0" vert="horz"/>
          <a:lstStyle/>
          <a:p>
            <a:pPr>
              <a:defRPr sz="750"/>
            </a:pPr>
            <a:endParaRPr lang="en-US"/>
          </a:p>
        </c:txPr>
        <c:crossAx val="241497600"/>
        <c:crosses val="autoZero"/>
        <c:crossBetween val="between"/>
        <c:majorUnit val="10"/>
      </c:valAx>
      <c:spPr>
        <a:noFill/>
        <a:ln w="9525">
          <a:noFill/>
        </a:ln>
      </c:spPr>
    </c:plotArea>
    <c:legend>
      <c:legendPos val="t"/>
      <c:layout>
        <c:manualLayout>
          <c:xMode val="edge"/>
          <c:yMode val="edge"/>
          <c:x val="6.7007452574525742E-2"/>
          <c:y val="8.171603677221655E-3"/>
          <c:w val="0.86598492547425476"/>
          <c:h val="5.8411202174804756E-2"/>
        </c:manualLayout>
      </c:layout>
      <c:overlay val="0"/>
      <c:txPr>
        <a:bodyPr/>
        <a:lstStyle/>
        <a:p>
          <a:pPr>
            <a:defRPr sz="750"/>
          </a:pPr>
          <a:endParaRPr lang="en-US"/>
        </a:p>
      </c:txPr>
    </c:legend>
    <c:plotVisOnly val="1"/>
    <c:dispBlanksAs val="gap"/>
    <c:showDLblsOverMax val="1"/>
  </c:chart>
  <c:spPr>
    <a:solidFill>
      <a:schemeClr val="bg1"/>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750" b="0">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3</xdr:row>
      <xdr:rowOff>152400</xdr:rowOff>
    </xdr:from>
    <xdr:to>
      <xdr:col>0</xdr:col>
      <xdr:colOff>2790825</xdr:colOff>
      <xdr:row>8</xdr:row>
      <xdr:rowOff>1</xdr:rowOff>
    </xdr:to>
    <xdr:pic>
      <xdr:nvPicPr>
        <xdr:cNvPr id="2" name="Picture 1" descr="https://portal.oecd.org/eshare/pac/PublishingImages/logos/logo_oecd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771525"/>
          <a:ext cx="2705100" cy="657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4448175</xdr:colOff>
      <xdr:row>4</xdr:row>
      <xdr:rowOff>0</xdr:rowOff>
    </xdr:from>
    <xdr:to>
      <xdr:col>0</xdr:col>
      <xdr:colOff>7153275</xdr:colOff>
      <xdr:row>8</xdr:row>
      <xdr:rowOff>9526</xdr:rowOff>
    </xdr:to>
    <xdr:pic>
      <xdr:nvPicPr>
        <xdr:cNvPr id="3" name="Picture 2" descr="https://portal.oecd.org/eshare/pac/PublishingImages/logos/OCDE.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48175" y="781050"/>
          <a:ext cx="2705100" cy="657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235324</xdr:colOff>
      <xdr:row>1</xdr:row>
      <xdr:rowOff>33618</xdr:rowOff>
    </xdr:from>
    <xdr:to>
      <xdr:col>12</xdr:col>
      <xdr:colOff>503704</xdr:colOff>
      <xdr:row>6</xdr:row>
      <xdr:rowOff>33617</xdr:rowOff>
    </xdr:to>
    <xdr:sp macro="" textlink="">
      <xdr:nvSpPr>
        <xdr:cNvPr id="4" name="TextBox 3"/>
        <xdr:cNvSpPr txBox="1"/>
      </xdr:nvSpPr>
      <xdr:spPr>
        <a:xfrm>
          <a:off x="7664824" y="195543"/>
          <a:ext cx="6973980" cy="942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142868</xdr:rowOff>
    </xdr:from>
    <xdr:to>
      <xdr:col>9</xdr:col>
      <xdr:colOff>403312</xdr:colOff>
      <xdr:row>34</xdr:row>
      <xdr:rowOff>79375</xdr:rowOff>
    </xdr:to>
    <xdr:graphicFrame macro="">
      <xdr:nvGraphicFramePr>
        <xdr:cNvPr id="2" name="Chart 1">
          <a:extLst>
            <a:ext uri="{FF2B5EF4-FFF2-40B4-BE49-F238E27FC236}">
              <a16:creationId xmlns:a16="http://schemas.microsoft.com/office/drawing/2014/main" id="{75FACF8D-15DE-4DF7-928D-2E3E88134D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38099</xdr:rowOff>
    </xdr:from>
    <xdr:to>
      <xdr:col>4</xdr:col>
      <xdr:colOff>0</xdr:colOff>
      <xdr:row>20</xdr:row>
      <xdr:rowOff>157655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56931</xdr:colOff>
      <xdr:row>8</xdr:row>
      <xdr:rowOff>3832</xdr:rowOff>
    </xdr:from>
    <xdr:to>
      <xdr:col>8</xdr:col>
      <xdr:colOff>564931</xdr:colOff>
      <xdr:row>21</xdr:row>
      <xdr:rowOff>8758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13138</xdr:colOff>
      <xdr:row>6</xdr:row>
      <xdr:rowOff>98538</xdr:rowOff>
    </xdr:from>
    <xdr:to>
      <xdr:col>3</xdr:col>
      <xdr:colOff>564931</xdr:colOff>
      <xdr:row>8</xdr:row>
      <xdr:rowOff>105103</xdr:rowOff>
    </xdr:to>
    <xdr:sp macro="" textlink="">
      <xdr:nvSpPr>
        <xdr:cNvPr id="4" name="TextBox 3"/>
        <xdr:cNvSpPr txBox="1"/>
      </xdr:nvSpPr>
      <xdr:spPr>
        <a:xfrm>
          <a:off x="13138" y="1070088"/>
          <a:ext cx="2380593" cy="3304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750">
              <a:solidFill>
                <a:srgbClr val="595959"/>
              </a:solidFill>
              <a:latin typeface="Arial" panose="020B0604020202020204" pitchFamily="34" charset="0"/>
              <a:cs typeface="Arial" panose="020B0604020202020204" pitchFamily="34" charset="0"/>
            </a:rPr>
            <a:t>Panel A. Relative old-age income poverty rate and confidence in government old-age income support</a:t>
          </a:r>
        </a:p>
      </xdr:txBody>
    </xdr:sp>
    <xdr:clientData/>
  </xdr:twoCellAnchor>
  <xdr:twoCellAnchor>
    <xdr:from>
      <xdr:col>4</xdr:col>
      <xdr:colOff>85396</xdr:colOff>
      <xdr:row>6</xdr:row>
      <xdr:rowOff>98539</xdr:rowOff>
    </xdr:from>
    <xdr:to>
      <xdr:col>8</xdr:col>
      <xdr:colOff>603651</xdr:colOff>
      <xdr:row>9</xdr:row>
      <xdr:rowOff>111675</xdr:rowOff>
    </xdr:to>
    <xdr:sp macro="" textlink="">
      <xdr:nvSpPr>
        <xdr:cNvPr id="5" name="TextBox 4"/>
        <xdr:cNvSpPr txBox="1"/>
      </xdr:nvSpPr>
      <xdr:spPr>
        <a:xfrm>
          <a:off x="2523796" y="1070089"/>
          <a:ext cx="2480405" cy="4989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750">
              <a:solidFill>
                <a:srgbClr val="595959"/>
              </a:solidFill>
              <a:latin typeface="Arial" panose="020B0604020202020204" pitchFamily="34" charset="0"/>
              <a:cs typeface="Arial" panose="020B0604020202020204" pitchFamily="34" charset="0"/>
            </a:rPr>
            <a:t>Panel B. Net mandatory and voluntary pension replacement rate and confidence in government </a:t>
          </a:r>
          <a:br>
            <a:rPr lang="en-GB" sz="750">
              <a:solidFill>
                <a:srgbClr val="595959"/>
              </a:solidFill>
              <a:latin typeface="Arial" panose="020B0604020202020204" pitchFamily="34" charset="0"/>
              <a:cs typeface="Arial" panose="020B0604020202020204" pitchFamily="34" charset="0"/>
            </a:rPr>
          </a:br>
          <a:r>
            <a:rPr lang="en-GB" sz="750">
              <a:solidFill>
                <a:srgbClr val="595959"/>
              </a:solidFill>
              <a:latin typeface="Arial" panose="020B0604020202020204" pitchFamily="34" charset="0"/>
              <a:cs typeface="Arial" panose="020B0604020202020204" pitchFamily="34" charset="0"/>
            </a:rPr>
            <a:t>old-age income support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3</xdr:row>
      <xdr:rowOff>9526</xdr:rowOff>
    </xdr:from>
    <xdr:to>
      <xdr:col>11</xdr:col>
      <xdr:colOff>348342</xdr:colOff>
      <xdr:row>19</xdr:row>
      <xdr:rowOff>133350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2</xdr:row>
      <xdr:rowOff>66675</xdr:rowOff>
    </xdr:from>
    <xdr:to>
      <xdr:col>9</xdr:col>
      <xdr:colOff>522375</xdr:colOff>
      <xdr:row>20</xdr:row>
      <xdr:rowOff>82550</xdr:rowOff>
    </xdr:to>
    <xdr:graphicFrame macro="">
      <xdr:nvGraphicFramePr>
        <xdr:cNvPr id="2" name="Chart 1">
          <a:extLst>
            <a:ext uri="{FF2B5EF4-FFF2-40B4-BE49-F238E27FC236}">
              <a16:creationId xmlns:a16="http://schemas.microsoft.com/office/drawing/2014/main" id="{970C5EEE-9358-4733-BE18-B58E05559F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6350</xdr:colOff>
      <xdr:row>2</xdr:row>
      <xdr:rowOff>155575</xdr:rowOff>
    </xdr:from>
    <xdr:to>
      <xdr:col>10</xdr:col>
      <xdr:colOff>0</xdr:colOff>
      <xdr:row>19</xdr:row>
      <xdr:rowOff>152400</xdr:rowOff>
    </xdr:to>
    <xdr:graphicFrame macro="">
      <xdr:nvGraphicFramePr>
        <xdr:cNvPr id="2" name="Chart 1">
          <a:extLst>
            <a:ext uri="{FF2B5EF4-FFF2-40B4-BE49-F238E27FC236}">
              <a16:creationId xmlns:a16="http://schemas.microsoft.com/office/drawing/2014/main" id="{988AFE22-35E0-4735-B4A5-3F777AD2B5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22225</xdr:colOff>
      <xdr:row>3</xdr:row>
      <xdr:rowOff>57150</xdr:rowOff>
    </xdr:from>
    <xdr:to>
      <xdr:col>10</xdr:col>
      <xdr:colOff>0</xdr:colOff>
      <xdr:row>20</xdr:row>
      <xdr:rowOff>133350</xdr:rowOff>
    </xdr:to>
    <xdr:graphicFrame macro="">
      <xdr:nvGraphicFramePr>
        <xdr:cNvPr id="2" name="Chart 1">
          <a:extLst>
            <a:ext uri="{FF2B5EF4-FFF2-40B4-BE49-F238E27FC236}">
              <a16:creationId xmlns:a16="http://schemas.microsoft.com/office/drawing/2014/main" id="{B9A37841-5D02-4092-9B82-05388853C3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15875</xdr:colOff>
      <xdr:row>3</xdr:row>
      <xdr:rowOff>3175</xdr:rowOff>
    </xdr:from>
    <xdr:to>
      <xdr:col>9</xdr:col>
      <xdr:colOff>433475</xdr:colOff>
      <xdr:row>19</xdr:row>
      <xdr:rowOff>136525</xdr:rowOff>
    </xdr:to>
    <xdr:graphicFrame macro="">
      <xdr:nvGraphicFramePr>
        <xdr:cNvPr id="2" name="Chart 1">
          <a:extLst>
            <a:ext uri="{FF2B5EF4-FFF2-40B4-BE49-F238E27FC236}">
              <a16:creationId xmlns:a16="http://schemas.microsoft.com/office/drawing/2014/main" id="{A9728A39-7EA9-4C9C-881E-36655E1674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ortal.oecd.org@ssl\davwwwroot\eshare\els\pc\Deliverables\SPD-MIN2018\Social-Protection-Survey\Writing\2020\Main_report_2020\main_graphics_clean\Section_2_effectiveness_gov_programmes\Fig_2.1_support_in_financial_trou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ortal.oecd.org@ssl\davwwwroot\eshare\els\pc\Deliverables\SPD-MIN2018\Social-Protection-Survey\Writing\2020\Main_report_2020\main_graphics_clean\Section_2_effectiveness_gov_programmes\Fig_2.2_pensions_Old_age_Poverty_scatt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ortal.oecd.org@ssl\davwwwroot\eshare\els\pc\Deliverables\SPD-MIN2018\Social-Protection-Survey\Writing\2020\Main_report_2020\main_graphics_clean\Section_2_effectiveness_gov_programmes\Fig_2.3_good_public_benefit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share/els/pc/Deliverables/SPD-MIN2018/Social-Protection-Survey/Writing/2020/Main_report_2020/main_report_graphics/RTM_2020_tables_sec1+2+3_AR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2-1"/>
    </sheetNames>
    <sheetDataSet>
      <sheetData sheetId="0">
        <row r="2">
          <cell r="O2" t="str">
            <v>Another adult in your household could work more to bring in more money</v>
          </cell>
          <cell r="P2" t="str">
            <v>A friend or family member would be able and willing to help out</v>
          </cell>
          <cell r="Q2" t="str">
            <v>Cash benefits and services provided by government would sufficiently support you through financial difficulties</v>
          </cell>
          <cell r="R2" t="str">
            <v>Cash benefits and services provided by charity or non-profits would sufficiently support you through financial difficulties</v>
          </cell>
        </row>
        <row r="5">
          <cell r="N5" t="str">
            <v>United States</v>
          </cell>
          <cell r="O5">
            <v>64.09722900390625</v>
          </cell>
          <cell r="P5">
            <v>61.337081909179688</v>
          </cell>
          <cell r="Q5">
            <v>45.156867980957031</v>
          </cell>
          <cell r="R5">
            <v>41.134376525878906</v>
          </cell>
        </row>
        <row r="6">
          <cell r="N6" t="str">
            <v>Austria</v>
          </cell>
          <cell r="O6">
            <v>50.237113952636719</v>
          </cell>
          <cell r="P6">
            <v>61.217807769775391</v>
          </cell>
          <cell r="Q6">
            <v>36.762367248535156</v>
          </cell>
          <cell r="R6">
            <v>30.102039337158203</v>
          </cell>
        </row>
        <row r="7">
          <cell r="N7" t="str">
            <v>Spain</v>
          </cell>
          <cell r="O7">
            <v>41.165126800537109</v>
          </cell>
          <cell r="P7">
            <v>60.599571228027344</v>
          </cell>
          <cell r="Q7">
            <v>23.488014221191406</v>
          </cell>
          <cell r="R7">
            <v>21.777225494384766</v>
          </cell>
        </row>
        <row r="8">
          <cell r="N8" t="str">
            <v>Germany</v>
          </cell>
          <cell r="O8">
            <v>54.769760131835938</v>
          </cell>
          <cell r="P8">
            <v>60.5323486328125</v>
          </cell>
          <cell r="Q8">
            <v>42.935104370117188</v>
          </cell>
          <cell r="R8">
            <v>33.514476776123047</v>
          </cell>
        </row>
        <row r="9">
          <cell r="N9" t="str">
            <v>Portugal</v>
          </cell>
          <cell r="O9">
            <v>48.062931060791016</v>
          </cell>
          <cell r="P9">
            <v>59.335945129394531</v>
          </cell>
          <cell r="Q9">
            <v>27.815622329711914</v>
          </cell>
          <cell r="R9">
            <v>30.24382209777832</v>
          </cell>
        </row>
        <row r="10">
          <cell r="N10" t="str">
            <v>Switzerland</v>
          </cell>
          <cell r="O10">
            <v>49.209186553955078</v>
          </cell>
          <cell r="P10">
            <v>59.018505096435547</v>
          </cell>
          <cell r="Q10">
            <v>48.963348388671875</v>
          </cell>
          <cell r="R10">
            <v>33.530303955078125</v>
          </cell>
        </row>
        <row r="11">
          <cell r="N11" t="str">
            <v>Canada</v>
          </cell>
          <cell r="O11">
            <v>58.516342163085938</v>
          </cell>
          <cell r="P11">
            <v>57.886676788330078</v>
          </cell>
          <cell r="Q11">
            <v>46.176643371582031</v>
          </cell>
          <cell r="R11">
            <v>29.993013381958008</v>
          </cell>
        </row>
        <row r="12">
          <cell r="N12" t="str">
            <v>Finland</v>
          </cell>
          <cell r="O12">
            <v>49.856613159179688</v>
          </cell>
          <cell r="P12">
            <v>57.715988159179688</v>
          </cell>
          <cell r="Q12">
            <v>46.747524261474609</v>
          </cell>
          <cell r="R12">
            <v>18.168792724609375</v>
          </cell>
        </row>
        <row r="13">
          <cell r="N13" t="str">
            <v>Ireland</v>
          </cell>
          <cell r="O13">
            <v>50.687587738037109</v>
          </cell>
          <cell r="P13">
            <v>56.556327819824219</v>
          </cell>
          <cell r="Q13">
            <v>41.781623840332031</v>
          </cell>
          <cell r="R13">
            <v>25.188505172729492</v>
          </cell>
        </row>
        <row r="14">
          <cell r="N14" t="str">
            <v>Netherlands</v>
          </cell>
          <cell r="O14">
            <v>56.443084716796875</v>
          </cell>
          <cell r="P14">
            <v>54.334102630615234</v>
          </cell>
          <cell r="Q14">
            <v>56.080722808837891</v>
          </cell>
          <cell r="R14">
            <v>43.101421356201172</v>
          </cell>
        </row>
        <row r="15">
          <cell r="N15" t="str">
            <v>Norway</v>
          </cell>
          <cell r="O15">
            <v>45.677272796630859</v>
          </cell>
          <cell r="P15">
            <v>53.735969543457031</v>
          </cell>
          <cell r="Q15">
            <v>50.402744293212891</v>
          </cell>
          <cell r="R15">
            <v>27.243202209472656</v>
          </cell>
        </row>
        <row r="16">
          <cell r="N16" t="str">
            <v>Mexico</v>
          </cell>
          <cell r="O16">
            <v>48.73480224609375</v>
          </cell>
          <cell r="P16">
            <v>53.106372833251953</v>
          </cell>
          <cell r="Q16">
            <v>30.261274337768555</v>
          </cell>
          <cell r="R16">
            <v>30.726455688476563</v>
          </cell>
        </row>
        <row r="17">
          <cell r="N17" t="str">
            <v>Israel</v>
          </cell>
          <cell r="O17">
            <v>45.948753356933594</v>
          </cell>
          <cell r="P17">
            <v>52.9683837890625</v>
          </cell>
          <cell r="Q17">
            <v>22.849979400634766</v>
          </cell>
          <cell r="R17">
            <v>21.380674362182617</v>
          </cell>
        </row>
        <row r="18">
          <cell r="N18" t="str">
            <v>Turkey</v>
          </cell>
          <cell r="O18">
            <v>69.026016235351563</v>
          </cell>
          <cell r="P18">
            <v>52.561233520507813</v>
          </cell>
          <cell r="Q18">
            <v>42.120018005371094</v>
          </cell>
          <cell r="R18">
            <v>41.429527282714844</v>
          </cell>
        </row>
        <row r="19">
          <cell r="N19" t="str">
            <v>Lithuania</v>
          </cell>
          <cell r="O19">
            <v>42.539787292480469</v>
          </cell>
          <cell r="P19">
            <v>50.604736328125</v>
          </cell>
          <cell r="Q19">
            <v>25.651880264282227</v>
          </cell>
          <cell r="R19">
            <v>19.862752914428711</v>
          </cell>
        </row>
        <row r="20">
          <cell r="N20" t="str">
            <v>Denmark</v>
          </cell>
          <cell r="O20">
            <v>40.66583251953125</v>
          </cell>
          <cell r="P20">
            <v>49.935867309570313</v>
          </cell>
          <cell r="Q20">
            <v>47.327156066894531</v>
          </cell>
          <cell r="R20">
            <v>28.044286727905273</v>
          </cell>
        </row>
        <row r="21">
          <cell r="N21" t="str">
            <v>France</v>
          </cell>
          <cell r="O21">
            <v>43.569789886474609</v>
          </cell>
          <cell r="P21">
            <v>49.696674346923828</v>
          </cell>
          <cell r="Q21">
            <v>30.465625762939453</v>
          </cell>
          <cell r="R21">
            <v>27.180334091186523</v>
          </cell>
        </row>
        <row r="22">
          <cell r="N22" t="str">
            <v>Estonia</v>
          </cell>
          <cell r="O22">
            <v>44.450645446777344</v>
          </cell>
          <cell r="P22">
            <v>49.094135284423828</v>
          </cell>
          <cell r="Q22">
            <v>14.506763458251953</v>
          </cell>
          <cell r="R22">
            <v>9.7512292861938477</v>
          </cell>
        </row>
        <row r="23">
          <cell r="N23" t="str">
            <v>Chile</v>
          </cell>
          <cell r="O23">
            <v>34.548004150390625</v>
          </cell>
          <cell r="P23">
            <v>48.594558715820313</v>
          </cell>
          <cell r="Q23">
            <v>28.315952301025391</v>
          </cell>
          <cell r="R23">
            <v>24.831022262573242</v>
          </cell>
        </row>
        <row r="24">
          <cell r="N24" t="str">
            <v>Poland</v>
          </cell>
          <cell r="O24">
            <v>41.864810943603516</v>
          </cell>
          <cell r="P24">
            <v>47.791240692138672</v>
          </cell>
          <cell r="Q24">
            <v>27.446073532104492</v>
          </cell>
          <cell r="R24">
            <v>22.146167755126953</v>
          </cell>
        </row>
        <row r="25">
          <cell r="N25" t="str">
            <v>Belgium</v>
          </cell>
          <cell r="O25">
            <v>47.615085601806641</v>
          </cell>
          <cell r="P25">
            <v>45.732383728027344</v>
          </cell>
          <cell r="Q25">
            <v>38.290252685546875</v>
          </cell>
          <cell r="R25">
            <v>28.09886360168457</v>
          </cell>
        </row>
        <row r="26">
          <cell r="N26" t="str">
            <v>Italy</v>
          </cell>
          <cell r="O26">
            <v>45.976741790771484</v>
          </cell>
          <cell r="P26">
            <v>45.265514373779297</v>
          </cell>
          <cell r="Q26">
            <v>32.075290679931641</v>
          </cell>
          <cell r="R26">
            <v>27.17108154296875</v>
          </cell>
        </row>
        <row r="27">
          <cell r="N27" t="str">
            <v>Greece</v>
          </cell>
          <cell r="O27">
            <v>49.737857818603516</v>
          </cell>
          <cell r="P27">
            <v>44.577728271484375</v>
          </cell>
          <cell r="Q27">
            <v>21.629335403442383</v>
          </cell>
          <cell r="R27">
            <v>18.182775497436523</v>
          </cell>
        </row>
        <row r="28">
          <cell r="N28" t="str">
            <v>Slovenia</v>
          </cell>
          <cell r="O28">
            <v>38.830516815185547</v>
          </cell>
          <cell r="P28">
            <v>40.915794372558594</v>
          </cell>
          <cell r="Q28">
            <v>26.4805908203125</v>
          </cell>
          <cell r="R28">
            <v>29.7696533203125</v>
          </cell>
        </row>
        <row r="29">
          <cell r="N29" t="str">
            <v>Korea</v>
          </cell>
          <cell r="O29">
            <v>49.956966400146484</v>
          </cell>
          <cell r="P29">
            <v>40.0341796875</v>
          </cell>
          <cell r="Q29">
            <v>42.381885528564453</v>
          </cell>
          <cell r="R29">
            <v>32.858638763427734</v>
          </cell>
        </row>
        <row r="31">
          <cell r="N31" t="str">
            <v>Average</v>
          </cell>
          <cell r="O31">
            <v>48.487514343261722</v>
          </cell>
          <cell r="P31">
            <v>52.525965118408202</v>
          </cell>
          <cell r="Q31">
            <v>35.844506454467776</v>
          </cell>
          <cell r="R31">
            <v>27.817225685119627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2-2"/>
    </sheetNames>
    <sheetDataSet>
      <sheetData sheetId="0">
        <row r="2">
          <cell r="O2" t="str">
            <v>Relative income poverty rate for 66- to 75-year-olds (%)</v>
          </cell>
          <cell r="P2" t="str">
            <v>Net mandatory and voluntary pension replacement rate (% of pre-retirement earnings)</v>
          </cell>
        </row>
        <row r="3">
          <cell r="M3" t="str">
            <v>AUT</v>
          </cell>
          <cell r="O3">
            <v>10.1</v>
          </cell>
          <cell r="P3">
            <v>89.9</v>
          </cell>
          <cell r="Q3">
            <v>54.141510009765625</v>
          </cell>
        </row>
        <row r="4">
          <cell r="M4" t="str">
            <v>BEL</v>
          </cell>
          <cell r="O4">
            <v>7.1</v>
          </cell>
          <cell r="P4">
            <v>66.2</v>
          </cell>
          <cell r="Q4">
            <v>35.599822998046875</v>
          </cell>
        </row>
        <row r="5">
          <cell r="M5" t="str">
            <v>CAN</v>
          </cell>
          <cell r="O5">
            <v>10.7</v>
          </cell>
          <cell r="P5">
            <v>50.7</v>
          </cell>
          <cell r="Q5">
            <v>39.139930725097656</v>
          </cell>
        </row>
        <row r="6">
          <cell r="M6" t="str">
            <v>CHL</v>
          </cell>
          <cell r="O6">
            <v>16.2</v>
          </cell>
          <cell r="P6">
            <v>37.299999999999997</v>
          </cell>
          <cell r="Q6">
            <v>70.10870361328125</v>
          </cell>
        </row>
        <row r="7">
          <cell r="M7" t="str">
            <v>DNK</v>
          </cell>
          <cell r="O7">
            <v>2.1</v>
          </cell>
          <cell r="P7">
            <v>70.900000000000006</v>
          </cell>
          <cell r="Q7">
            <v>41.207752227783203</v>
          </cell>
        </row>
        <row r="8">
          <cell r="M8" t="str">
            <v>EST</v>
          </cell>
          <cell r="O8">
            <v>28.8</v>
          </cell>
          <cell r="P8">
            <v>53.1</v>
          </cell>
          <cell r="Q8">
            <v>59.601360321044922</v>
          </cell>
        </row>
        <row r="9">
          <cell r="M9" t="str">
            <v>FIN</v>
          </cell>
          <cell r="O9">
            <v>4.3</v>
          </cell>
          <cell r="P9">
            <v>64.2</v>
          </cell>
          <cell r="Q9">
            <v>47.040882110595703</v>
          </cell>
        </row>
        <row r="10">
          <cell r="M10" t="str">
            <v>FRA</v>
          </cell>
          <cell r="O10">
            <v>3.9</v>
          </cell>
          <cell r="P10">
            <v>73.599999999999994</v>
          </cell>
          <cell r="Q10">
            <v>51.747756958007813</v>
          </cell>
        </row>
        <row r="11">
          <cell r="M11" t="str">
            <v>DEU</v>
          </cell>
          <cell r="O11">
            <v>7.4</v>
          </cell>
          <cell r="P11">
            <v>51.9</v>
          </cell>
          <cell r="Q11">
            <v>52.833652496337891</v>
          </cell>
        </row>
        <row r="12">
          <cell r="M12" t="str">
            <v>GRC</v>
          </cell>
          <cell r="O12">
            <v>7.2</v>
          </cell>
          <cell r="P12">
            <v>51.1</v>
          </cell>
          <cell r="Q12">
            <v>51.953960418701172</v>
          </cell>
        </row>
        <row r="13">
          <cell r="M13" t="str">
            <v>IRL</v>
          </cell>
          <cell r="O13">
            <v>5.0999999999999996</v>
          </cell>
          <cell r="P13">
            <v>35.9</v>
          </cell>
          <cell r="Q13">
            <v>48.440292358398438</v>
          </cell>
        </row>
        <row r="14">
          <cell r="M14" t="str">
            <v>ISR</v>
          </cell>
          <cell r="O14">
            <v>16.8</v>
          </cell>
          <cell r="P14">
            <v>57.8</v>
          </cell>
          <cell r="Q14">
            <v>65.057426452636719</v>
          </cell>
        </row>
        <row r="15">
          <cell r="M15" t="str">
            <v>ITA</v>
          </cell>
          <cell r="O15">
            <v>10.3</v>
          </cell>
          <cell r="P15">
            <v>91.8</v>
          </cell>
          <cell r="Q15">
            <v>45.592739105224609</v>
          </cell>
        </row>
        <row r="16">
          <cell r="M16" t="str">
            <v>KOR</v>
          </cell>
          <cell r="O16">
            <v>34.6</v>
          </cell>
          <cell r="P16">
            <v>43.4</v>
          </cell>
          <cell r="Q16">
            <v>45.838634490966797</v>
          </cell>
        </row>
        <row r="17">
          <cell r="M17" t="str">
            <v>LTU</v>
          </cell>
          <cell r="O17">
            <v>23.3</v>
          </cell>
          <cell r="P17">
            <v>31</v>
          </cell>
          <cell r="Q17">
            <v>59.767574310302734</v>
          </cell>
        </row>
        <row r="18">
          <cell r="M18" t="str">
            <v>MEX</v>
          </cell>
          <cell r="O18">
            <v>22.5</v>
          </cell>
          <cell r="P18">
            <v>28.6</v>
          </cell>
          <cell r="Q18">
            <v>49.355312347412109</v>
          </cell>
        </row>
        <row r="19">
          <cell r="M19" t="str">
            <v>NLD</v>
          </cell>
          <cell r="O19">
            <v>1.7999999999999998</v>
          </cell>
          <cell r="P19">
            <v>80.2</v>
          </cell>
          <cell r="Q19">
            <v>30.57769775390625</v>
          </cell>
        </row>
        <row r="20">
          <cell r="M20" t="str">
            <v>NOR</v>
          </cell>
          <cell r="O20">
            <v>2.5</v>
          </cell>
          <cell r="P20">
            <v>51.6</v>
          </cell>
          <cell r="Q20">
            <v>37.928016662597656</v>
          </cell>
        </row>
        <row r="21">
          <cell r="M21" t="str">
            <v>POL</v>
          </cell>
          <cell r="O21">
            <v>9.1</v>
          </cell>
          <cell r="P21">
            <v>35.1</v>
          </cell>
          <cell r="Q21">
            <v>46.831806182861328</v>
          </cell>
        </row>
        <row r="22">
          <cell r="M22" t="str">
            <v>PRT</v>
          </cell>
          <cell r="O22">
            <v>8</v>
          </cell>
          <cell r="P22">
            <v>89.6</v>
          </cell>
          <cell r="Q22">
            <v>61.635845184326172</v>
          </cell>
        </row>
        <row r="23">
          <cell r="M23" t="str">
            <v>SVN</v>
          </cell>
          <cell r="O23">
            <v>9.6</v>
          </cell>
          <cell r="P23">
            <v>57.5</v>
          </cell>
          <cell r="Q23">
            <v>54.970138549804688</v>
          </cell>
        </row>
        <row r="24">
          <cell r="M24" t="str">
            <v>ESP</v>
          </cell>
          <cell r="O24">
            <v>9.1999999999999993</v>
          </cell>
          <cell r="P24">
            <v>83.4</v>
          </cell>
          <cell r="Q24">
            <v>43.366298675537109</v>
          </cell>
        </row>
        <row r="25">
          <cell r="M25" t="str">
            <v>CHE</v>
          </cell>
          <cell r="O25">
            <v>14</v>
          </cell>
          <cell r="P25">
            <v>44.3</v>
          </cell>
          <cell r="Q25">
            <v>42.955253601074219</v>
          </cell>
        </row>
        <row r="26">
          <cell r="M26" t="str">
            <v>TUR</v>
          </cell>
          <cell r="O26">
            <v>14.3</v>
          </cell>
          <cell r="P26">
            <v>93.8</v>
          </cell>
          <cell r="Q26">
            <v>44.265048980712891</v>
          </cell>
        </row>
        <row r="27">
          <cell r="M27" t="str">
            <v>USA</v>
          </cell>
          <cell r="O27">
            <v>19.7</v>
          </cell>
          <cell r="P27">
            <v>49.4</v>
          </cell>
          <cell r="Q27">
            <v>39.822643280029297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2-3"/>
      <sheetName val="Fig&gt;2.3"/>
    </sheetNames>
    <sheetDataSet>
      <sheetData sheetId="0">
        <row r="4">
          <cell r="O4" t="str">
            <v>Education</v>
          </cell>
          <cell r="P4" t="str">
            <v>Finland</v>
          </cell>
          <cell r="Q4">
            <v>61.228988647460938</v>
          </cell>
        </row>
        <row r="5">
          <cell r="P5" t="str">
            <v>Norway</v>
          </cell>
          <cell r="Q5">
            <v>55.007999420166016</v>
          </cell>
        </row>
        <row r="6">
          <cell r="P6" t="str">
            <v>Ireland</v>
          </cell>
          <cell r="Q6">
            <v>53.978984832763672</v>
          </cell>
        </row>
        <row r="7">
          <cell r="P7" t="str">
            <v>Mexico</v>
          </cell>
          <cell r="Q7">
            <v>45.629306793212891</v>
          </cell>
        </row>
        <row r="8">
          <cell r="P8" t="str">
            <v>Slovenia</v>
          </cell>
          <cell r="Q8">
            <v>45.594131469726563</v>
          </cell>
        </row>
        <row r="9">
          <cell r="P9" t="str">
            <v>Poland</v>
          </cell>
          <cell r="Q9">
            <v>39.745208740234375</v>
          </cell>
        </row>
        <row r="10">
          <cell r="P10" t="str">
            <v>Portugal</v>
          </cell>
          <cell r="Q10">
            <v>35.350921630859375</v>
          </cell>
        </row>
        <row r="12">
          <cell r="O12" t="str">
            <v>Health</v>
          </cell>
          <cell r="P12" t="str">
            <v>Estonia</v>
          </cell>
          <cell r="Q12">
            <v>55.573318481445313</v>
          </cell>
        </row>
        <row r="13">
          <cell r="P13" t="str">
            <v>Netherlands</v>
          </cell>
          <cell r="Q13">
            <v>55.500827789306641</v>
          </cell>
        </row>
        <row r="14">
          <cell r="P14" t="str">
            <v>Belgium</v>
          </cell>
          <cell r="Q14">
            <v>52.762489318847656</v>
          </cell>
        </row>
        <row r="15">
          <cell r="P15" t="str">
            <v>Denmark</v>
          </cell>
          <cell r="Q15">
            <v>51.087165832519531</v>
          </cell>
        </row>
        <row r="16">
          <cell r="P16" t="str">
            <v>Spain</v>
          </cell>
          <cell r="Q16">
            <v>43.086345672607422</v>
          </cell>
        </row>
        <row r="17">
          <cell r="P17" t="str">
            <v>Italy</v>
          </cell>
          <cell r="Q17">
            <v>40.470523834228516</v>
          </cell>
        </row>
        <row r="18">
          <cell r="P18" t="str">
            <v>France</v>
          </cell>
          <cell r="Q18">
            <v>40.407623291015625</v>
          </cell>
        </row>
        <row r="19">
          <cell r="P19" t="str">
            <v>Korea</v>
          </cell>
          <cell r="Q19">
            <v>40.404041290283203</v>
          </cell>
        </row>
        <row r="20">
          <cell r="P20" t="str">
            <v>Turkey</v>
          </cell>
          <cell r="Q20">
            <v>37.970878601074219</v>
          </cell>
        </row>
        <row r="21">
          <cell r="P21" t="str">
            <v>Israel</v>
          </cell>
          <cell r="Q21">
            <v>37.808433532714844</v>
          </cell>
        </row>
        <row r="22">
          <cell r="P22" t="str">
            <v>Chile</v>
          </cell>
          <cell r="Q22">
            <v>25.035381317138672</v>
          </cell>
        </row>
        <row r="24">
          <cell r="O24" t="str">
            <v>Public safety</v>
          </cell>
          <cell r="P24" t="str">
            <v>Canada</v>
          </cell>
          <cell r="Q24">
            <v>56.574569702148438</v>
          </cell>
        </row>
        <row r="25">
          <cell r="P25" t="str">
            <v>Switzerland</v>
          </cell>
          <cell r="Q25">
            <v>55.338638305664063</v>
          </cell>
        </row>
        <row r="26">
          <cell r="P26" t="str">
            <v>Austria</v>
          </cell>
          <cell r="Q26">
            <v>54.720844268798828</v>
          </cell>
        </row>
        <row r="27">
          <cell r="P27" t="str">
            <v>United States</v>
          </cell>
          <cell r="Q27">
            <v>54.019756317138672</v>
          </cell>
        </row>
        <row r="28">
          <cell r="P28" t="str">
            <v>Germany</v>
          </cell>
          <cell r="Q28">
            <v>46.908794403076172</v>
          </cell>
        </row>
        <row r="29">
          <cell r="P29" t="str">
            <v>Lithuania</v>
          </cell>
          <cell r="Q29">
            <v>44.324642181396484</v>
          </cell>
        </row>
        <row r="30">
          <cell r="P30" t="str">
            <v>Greece</v>
          </cell>
          <cell r="Q30">
            <v>24.856561660766602</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A1.1.1_econconcern"/>
      <sheetName val="X TabA1.1.2_shorterm"/>
      <sheetName val="X TabA1.1.3_longterm"/>
      <sheetName val="TabA1.1.4_job"/>
      <sheetName val="TabA1.1.5_joblosslikelihood"/>
      <sheetName val="TabA1.1.6_joblosstime"/>
      <sheetName val="x TabA1.1.7_fintroublehelp"/>
      <sheetName val="x TabA1.1.8_econsitu_comparison"/>
      <sheetName val="TabA1.1.10_finsituation"/>
      <sheetName val="X Tab2.1.1_aff_publicservice"/>
      <sheetName val="5 year financial situation"/>
      <sheetName val="affordable_publicservice"/>
      <sheetName val="Tab2.1.2_gov_services"/>
      <sheetName val="X TabA2.1.3_incorpviews"/>
      <sheetName val="X TabA2.1.4_rec_pubbenefits"/>
      <sheetName val="TabA2.1.5_reasonpubbenefits"/>
      <sheetName val="TabA2.1.5_+reasonpubbenefits"/>
      <sheetName val="X TabA2.1.6_fair_pubbenefits"/>
      <sheetName val="TabA2.1.7_deserve_benefits"/>
      <sheetName val="affordable_publicservice_2"/>
      <sheetName val="bad_affordable_publicservice_2"/>
      <sheetName val="TabA3.1.1"/>
      <sheetName val="Tab3.1.2_gov_spending"/>
      <sheetName val="Tab3.1.3_2%govincome"/>
      <sheetName val="TabA3.1.4_reddiff"/>
      <sheetName val="TabA3.1.5"/>
      <sheetName val="Sample"/>
      <sheetName val="TabA1.1.3_longterm (2)"/>
    </sheetNames>
    <sheetDataSet>
      <sheetData sheetId="0"/>
      <sheetData sheetId="1"/>
      <sheetData sheetId="2"/>
      <sheetData sheetId="3"/>
      <sheetData sheetId="4"/>
      <sheetData sheetId="5"/>
      <sheetData sheetId="6"/>
      <sheetData sheetId="7">
        <row r="3">
          <cell r="O3"/>
        </row>
      </sheetData>
      <sheetData sheetId="8"/>
      <sheetData sheetId="9"/>
      <sheetData sheetId="10"/>
      <sheetData sheetId="11"/>
      <sheetData sheetId="12"/>
      <sheetData sheetId="13">
        <row r="3">
          <cell r="O3"/>
          <cell r="P3"/>
          <cell r="Q3"/>
          <cell r="R3"/>
        </row>
        <row r="4">
          <cell r="O4" t="str">
            <v>Disagree/ Strongly Disagree</v>
          </cell>
          <cell r="P4" t="str">
            <v>Neither agree nor disagree</v>
          </cell>
          <cell r="Q4" t="str">
            <v>Agree/ Strongly Agree</v>
          </cell>
          <cell r="R4" t="str">
            <v>Can't Choose</v>
          </cell>
        </row>
        <row r="5">
          <cell r="N5" t="str">
            <v>Chile</v>
          </cell>
          <cell r="O5">
            <v>69.829437255859375</v>
          </cell>
          <cell r="P5">
            <v>17.400650024414063</v>
          </cell>
          <cell r="Q5">
            <v>9.0315380096435547</v>
          </cell>
          <cell r="R5">
            <v>3.738377571105957</v>
          </cell>
        </row>
        <row r="6">
          <cell r="N6" t="str">
            <v>Israel</v>
          </cell>
          <cell r="O6">
            <v>63.409965515136719</v>
          </cell>
          <cell r="P6">
            <v>21.578619003295898</v>
          </cell>
          <cell r="Q6">
            <v>10.693487167358398</v>
          </cell>
          <cell r="R6">
            <v>4.3179259300231934</v>
          </cell>
        </row>
        <row r="7">
          <cell r="N7" t="str">
            <v>Greece</v>
          </cell>
          <cell r="O7">
            <v>59.918464660644531</v>
          </cell>
          <cell r="P7">
            <v>25.447475433349609</v>
          </cell>
          <cell r="Q7">
            <v>12.749091148376465</v>
          </cell>
          <cell r="R7">
            <v>1.8849707841873169</v>
          </cell>
        </row>
        <row r="8">
          <cell r="N8" t="str">
            <v>Spain</v>
          </cell>
          <cell r="O8">
            <v>59.289924621582031</v>
          </cell>
          <cell r="P8">
            <v>18.826913833618164</v>
          </cell>
          <cell r="Q8">
            <v>12.833642959594727</v>
          </cell>
          <cell r="R8">
            <v>9.0495166778564453</v>
          </cell>
        </row>
        <row r="9">
          <cell r="N9" t="str">
            <v>Slovenia</v>
          </cell>
          <cell r="O9">
            <v>58.481304168701172</v>
          </cell>
          <cell r="P9">
            <v>21.71699333190918</v>
          </cell>
          <cell r="Q9">
            <v>15.430309295654297</v>
          </cell>
          <cell r="R9">
            <v>4.371391773223877</v>
          </cell>
        </row>
        <row r="10">
          <cell r="N10" t="str">
            <v>Austria</v>
          </cell>
          <cell r="O10">
            <v>56.468494415283203</v>
          </cell>
          <cell r="P10">
            <v>25.452991485595703</v>
          </cell>
          <cell r="Q10">
            <v>14.722209930419922</v>
          </cell>
          <cell r="R10">
            <v>3.3563036918640137</v>
          </cell>
        </row>
        <row r="11">
          <cell r="N11" t="str">
            <v>France</v>
          </cell>
          <cell r="O11">
            <v>56.066520690917969</v>
          </cell>
          <cell r="P11">
            <v>23.650283813476563</v>
          </cell>
          <cell r="Q11">
            <v>17.495697021484375</v>
          </cell>
          <cell r="R11">
            <v>2.7875018119812012</v>
          </cell>
        </row>
        <row r="12">
          <cell r="N12" t="str">
            <v>Lithuania</v>
          </cell>
          <cell r="O12">
            <v>55.168193817138672</v>
          </cell>
          <cell r="P12">
            <v>27.27751350402832</v>
          </cell>
          <cell r="Q12">
            <v>12.880031585693359</v>
          </cell>
          <cell r="R12">
            <v>4.674260139465332</v>
          </cell>
        </row>
        <row r="13">
          <cell r="N13" t="str">
            <v>Ireland</v>
          </cell>
          <cell r="O13">
            <v>54.356227874755859</v>
          </cell>
          <cell r="P13">
            <v>24.169233322143555</v>
          </cell>
          <cell r="Q13">
            <v>18.774871826171875</v>
          </cell>
          <cell r="R13">
            <v>2.6996676921844482</v>
          </cell>
        </row>
        <row r="14">
          <cell r="N14" t="str">
            <v>Mexico</v>
          </cell>
          <cell r="O14">
            <v>52.119052886962891</v>
          </cell>
          <cell r="P14">
            <v>24.593805313110352</v>
          </cell>
          <cell r="Q14">
            <v>19.639625549316406</v>
          </cell>
          <cell r="R14">
            <v>3.6475193500518799</v>
          </cell>
        </row>
        <row r="15">
          <cell r="N15" t="str">
            <v>Estonia</v>
          </cell>
          <cell r="O15">
            <v>52.043430328369141</v>
          </cell>
          <cell r="P15">
            <v>25.725196838378906</v>
          </cell>
          <cell r="Q15">
            <v>15.510964393615723</v>
          </cell>
          <cell r="R15">
            <v>6.7204055786132813</v>
          </cell>
        </row>
        <row r="16">
          <cell r="N16" t="str">
            <v>Poland</v>
          </cell>
          <cell r="O16">
            <v>51.630943298339844</v>
          </cell>
          <cell r="P16">
            <v>25.995306015014648</v>
          </cell>
          <cell r="Q16">
            <v>18.338088989257813</v>
          </cell>
          <cell r="R16">
            <v>4.0356645584106445</v>
          </cell>
        </row>
        <row r="17">
          <cell r="N17" t="str">
            <v>Portugal</v>
          </cell>
          <cell r="O17">
            <v>50.472801208496094</v>
          </cell>
          <cell r="P17">
            <v>32.182193756103516</v>
          </cell>
          <cell r="Q17">
            <v>13.038764953613281</v>
          </cell>
          <cell r="R17">
            <v>4.3062381744384766</v>
          </cell>
        </row>
        <row r="18">
          <cell r="N18" t="str">
            <v>Germany</v>
          </cell>
          <cell r="O18">
            <v>49.459095001220703</v>
          </cell>
          <cell r="P18">
            <v>27.449834823608398</v>
          </cell>
          <cell r="Q18">
            <v>18.144992828369141</v>
          </cell>
          <cell r="R18">
            <v>4.9460811614990234</v>
          </cell>
        </row>
        <row r="19">
          <cell r="N19" t="str">
            <v>Finland</v>
          </cell>
          <cell r="O19">
            <v>48.729721069335938</v>
          </cell>
          <cell r="P19">
            <v>23.662273406982422</v>
          </cell>
          <cell r="Q19">
            <v>20.904012680053711</v>
          </cell>
          <cell r="R19">
            <v>6.7039952278137207</v>
          </cell>
        </row>
        <row r="20">
          <cell r="N20" t="str">
            <v>Italy</v>
          </cell>
          <cell r="O20">
            <v>46.408523559570313</v>
          </cell>
          <cell r="P20">
            <v>26.970371246337891</v>
          </cell>
          <cell r="Q20">
            <v>22.962089538574219</v>
          </cell>
          <cell r="R20">
            <v>3.6590192317962646</v>
          </cell>
        </row>
        <row r="21">
          <cell r="N21" t="str">
            <v>Turkey</v>
          </cell>
          <cell r="O21">
            <v>45.66888427734375</v>
          </cell>
          <cell r="P21">
            <v>21.458988189697266</v>
          </cell>
          <cell r="Q21">
            <v>29.240898132324219</v>
          </cell>
          <cell r="R21">
            <v>3.6312296390533447</v>
          </cell>
        </row>
        <row r="22">
          <cell r="N22" t="str">
            <v>Belgium</v>
          </cell>
          <cell r="O22">
            <v>42.935752868652344</v>
          </cell>
          <cell r="P22">
            <v>28.358787536621094</v>
          </cell>
          <cell r="Q22">
            <v>25.309785842895508</v>
          </cell>
          <cell r="R22">
            <v>3.395672082901001</v>
          </cell>
        </row>
        <row r="23">
          <cell r="N23" t="str">
            <v>United States</v>
          </cell>
          <cell r="O23">
            <v>39.313041687011719</v>
          </cell>
          <cell r="P23">
            <v>28.036066055297852</v>
          </cell>
          <cell r="Q23">
            <v>28.851934432983398</v>
          </cell>
          <cell r="R23">
            <v>3.7989556789398193</v>
          </cell>
        </row>
        <row r="24">
          <cell r="N24" t="str">
            <v>Canada</v>
          </cell>
          <cell r="O24">
            <v>38.273159027099609</v>
          </cell>
          <cell r="P24">
            <v>31.619346618652344</v>
          </cell>
          <cell r="Q24">
            <v>26.773923873901367</v>
          </cell>
          <cell r="R24">
            <v>3.3335719108581543</v>
          </cell>
        </row>
        <row r="25">
          <cell r="N25" t="str">
            <v>Norway</v>
          </cell>
          <cell r="O25">
            <v>38.203033447265625</v>
          </cell>
          <cell r="P25">
            <v>34.256111145019531</v>
          </cell>
          <cell r="Q25">
            <v>22.617450714111328</v>
          </cell>
          <cell r="R25">
            <v>4.9234085083007813</v>
          </cell>
        </row>
        <row r="26">
          <cell r="N26" t="str">
            <v>Switzerland</v>
          </cell>
          <cell r="O26">
            <v>36.996131896972656</v>
          </cell>
          <cell r="P26">
            <v>32.797573089599609</v>
          </cell>
          <cell r="Q26">
            <v>25.276750564575195</v>
          </cell>
          <cell r="R26">
            <v>4.9295454025268555</v>
          </cell>
        </row>
        <row r="27">
          <cell r="N27" t="str">
            <v>Denmark</v>
          </cell>
          <cell r="O27">
            <v>36.744621276855469</v>
          </cell>
          <cell r="P27">
            <v>31.183094024658203</v>
          </cell>
          <cell r="Q27">
            <v>20.192489624023438</v>
          </cell>
          <cell r="R27">
            <v>11.879794120788574</v>
          </cell>
        </row>
        <row r="28">
          <cell r="N28" t="str">
            <v>Korea</v>
          </cell>
          <cell r="O28">
            <v>35.179084777832031</v>
          </cell>
          <cell r="P28">
            <v>39.036430358886719</v>
          </cell>
          <cell r="Q28">
            <v>23.643560409545898</v>
          </cell>
          <cell r="R28">
            <v>2.1409244537353516</v>
          </cell>
        </row>
        <row r="29">
          <cell r="N29" t="str">
            <v>Netherlands</v>
          </cell>
          <cell r="O29">
            <v>33.548648834228516</v>
          </cell>
          <cell r="P29">
            <v>30.815092086791992</v>
          </cell>
          <cell r="Q29">
            <v>30.515995025634766</v>
          </cell>
          <cell r="R29">
            <v>5.1202645301818848</v>
          </cell>
        </row>
        <row r="31">
          <cell r="N31" t="str">
            <v>Average</v>
          </cell>
          <cell r="O31">
            <v>49.228578338623045</v>
          </cell>
          <cell r="P31">
            <v>26.786445770263672</v>
          </cell>
          <cell r="Q31">
            <v>19.422888259887696</v>
          </cell>
          <cell r="R31">
            <v>4.5620882272720333</v>
          </cell>
        </row>
      </sheetData>
      <sheetData sheetId="14">
        <row r="3">
          <cell r="O3"/>
          <cell r="P3"/>
          <cell r="Q3"/>
          <cell r="R3"/>
        </row>
        <row r="4">
          <cell r="O4" t="str">
            <v>Disagree/ Strongly Disagree</v>
          </cell>
          <cell r="P4" t="str">
            <v>Neither agree/ nor Disagree</v>
          </cell>
          <cell r="Q4" t="str">
            <v>Agree/ Strongly Agree</v>
          </cell>
          <cell r="R4" t="str">
            <v>Can't Choose</v>
          </cell>
        </row>
        <row r="5">
          <cell r="N5" t="str">
            <v>Israel</v>
          </cell>
          <cell r="O5">
            <v>75.625785827636719</v>
          </cell>
          <cell r="P5">
            <v>11.656344413757324</v>
          </cell>
          <cell r="Q5">
            <v>10.28410530090332</v>
          </cell>
          <cell r="R5">
            <v>2.4337670803070068</v>
          </cell>
        </row>
        <row r="6">
          <cell r="N6" t="str">
            <v>Chile</v>
          </cell>
          <cell r="O6">
            <v>71.527694702148438</v>
          </cell>
          <cell r="P6">
            <v>14.630768775939941</v>
          </cell>
          <cell r="Q6">
            <v>10.643811225891113</v>
          </cell>
          <cell r="R6">
            <v>3.1977250576019287</v>
          </cell>
        </row>
        <row r="7">
          <cell r="N7" t="str">
            <v>Portugal</v>
          </cell>
          <cell r="O7">
            <v>70.390739440917969</v>
          </cell>
          <cell r="P7">
            <v>19.659454345703125</v>
          </cell>
          <cell r="Q7">
            <v>8.4260091781616211</v>
          </cell>
          <cell r="R7">
            <v>1.5237975120544434</v>
          </cell>
        </row>
        <row r="8">
          <cell r="N8" t="str">
            <v>Greece</v>
          </cell>
          <cell r="O8">
            <v>64.458831787109375</v>
          </cell>
          <cell r="P8">
            <v>23.370124816894531</v>
          </cell>
          <cell r="Q8">
            <v>10.414416313171387</v>
          </cell>
          <cell r="R8">
            <v>1.7566217184066772</v>
          </cell>
        </row>
        <row r="9">
          <cell r="N9" t="str">
            <v>Mexico</v>
          </cell>
          <cell r="O9">
            <v>58.516754150390625</v>
          </cell>
          <cell r="P9">
            <v>20.113447189331055</v>
          </cell>
          <cell r="Q9">
            <v>18.269435882568359</v>
          </cell>
          <cell r="R9">
            <v>3.100367546081543</v>
          </cell>
        </row>
        <row r="10">
          <cell r="N10" t="str">
            <v>Lithuania</v>
          </cell>
          <cell r="O10">
            <v>52.730934143066406</v>
          </cell>
          <cell r="P10">
            <v>27.741035461425781</v>
          </cell>
          <cell r="Q10">
            <v>14.449578285217285</v>
          </cell>
          <cell r="R10">
            <v>5.0784521102905273</v>
          </cell>
        </row>
        <row r="11">
          <cell r="N11" t="str">
            <v>Spain</v>
          </cell>
          <cell r="O11">
            <v>50.686489105224609</v>
          </cell>
          <cell r="P11">
            <v>23.266101837158203</v>
          </cell>
          <cell r="Q11">
            <v>16.807994842529297</v>
          </cell>
          <cell r="R11">
            <v>9.2394123077392578</v>
          </cell>
        </row>
        <row r="12">
          <cell r="N12" t="str">
            <v>Estonia</v>
          </cell>
          <cell r="O12">
            <v>50.653465270996094</v>
          </cell>
          <cell r="P12">
            <v>28.140491485595703</v>
          </cell>
          <cell r="Q12">
            <v>14.28960132598877</v>
          </cell>
          <cell r="R12">
            <v>6.9164447784423828</v>
          </cell>
        </row>
        <row r="13">
          <cell r="N13" t="str">
            <v>Italy</v>
          </cell>
          <cell r="O13">
            <v>50.504852294921875</v>
          </cell>
          <cell r="P13">
            <v>27.618268966674805</v>
          </cell>
          <cell r="Q13">
            <v>19.095512390136719</v>
          </cell>
          <cell r="R13">
            <v>2.7813658714294434</v>
          </cell>
        </row>
        <row r="14">
          <cell r="N14" t="str">
            <v>France</v>
          </cell>
          <cell r="O14">
            <v>49.526897430419922</v>
          </cell>
          <cell r="P14">
            <v>23.423254013061523</v>
          </cell>
          <cell r="Q14">
            <v>23.768085479736328</v>
          </cell>
          <cell r="R14">
            <v>3.2817628383636475</v>
          </cell>
        </row>
        <row r="15">
          <cell r="N15" t="str">
            <v>Slovenia</v>
          </cell>
          <cell r="O15">
            <v>49.369159698486328</v>
          </cell>
          <cell r="P15">
            <v>22.694107055664063</v>
          </cell>
          <cell r="Q15">
            <v>24.207984924316406</v>
          </cell>
          <cell r="R15">
            <v>3.7287478446960449</v>
          </cell>
        </row>
        <row r="16">
          <cell r="N16" t="str">
            <v>Finland</v>
          </cell>
          <cell r="O16">
            <v>47.481712341308594</v>
          </cell>
          <cell r="P16">
            <v>23.040670394897461</v>
          </cell>
          <cell r="Q16">
            <v>23.713596343994141</v>
          </cell>
          <cell r="R16">
            <v>5.7640213966369629</v>
          </cell>
        </row>
        <row r="17">
          <cell r="N17" t="str">
            <v>Austria</v>
          </cell>
          <cell r="O17">
            <v>47.202857971191406</v>
          </cell>
          <cell r="P17">
            <v>26.527828216552734</v>
          </cell>
          <cell r="Q17">
            <v>23.654443740844727</v>
          </cell>
          <cell r="R17">
            <v>2.6148681640625</v>
          </cell>
        </row>
        <row r="18">
          <cell r="N18" t="str">
            <v>Poland</v>
          </cell>
          <cell r="O18">
            <v>46.371356964111328</v>
          </cell>
          <cell r="P18">
            <v>28.528850555419922</v>
          </cell>
          <cell r="Q18">
            <v>20.30427360534668</v>
          </cell>
          <cell r="R18">
            <v>4.7955183982849121</v>
          </cell>
        </row>
        <row r="19">
          <cell r="N19" t="str">
            <v>Turkey</v>
          </cell>
          <cell r="O19">
            <v>43.505050659179688</v>
          </cell>
          <cell r="P19">
            <v>22.154996871948242</v>
          </cell>
          <cell r="Q19">
            <v>29.155344009399414</v>
          </cell>
          <cell r="R19">
            <v>5.1846108436584473</v>
          </cell>
        </row>
        <row r="20">
          <cell r="N20" t="str">
            <v>Ireland</v>
          </cell>
          <cell r="O20">
            <v>43.504352569580078</v>
          </cell>
          <cell r="P20">
            <v>25.929769515991211</v>
          </cell>
          <cell r="Q20">
            <v>28.707370758056641</v>
          </cell>
          <cell r="R20">
            <v>1.8585102558135986</v>
          </cell>
        </row>
        <row r="21">
          <cell r="N21" t="str">
            <v>Germany</v>
          </cell>
          <cell r="O21">
            <v>41.259590148925781</v>
          </cell>
          <cell r="P21">
            <v>27.421199798583984</v>
          </cell>
          <cell r="Q21">
            <v>27.252376556396484</v>
          </cell>
          <cell r="R21">
            <v>4.0668354034423828</v>
          </cell>
        </row>
        <row r="22">
          <cell r="N22" t="str">
            <v>Korea</v>
          </cell>
          <cell r="O22">
            <v>40.318161010742188</v>
          </cell>
          <cell r="P22">
            <v>35.498428344726563</v>
          </cell>
          <cell r="Q22">
            <v>22.607254028320313</v>
          </cell>
          <cell r="R22">
            <v>1.5761563777923584</v>
          </cell>
        </row>
        <row r="23">
          <cell r="N23" t="str">
            <v>Switzerland</v>
          </cell>
          <cell r="O23">
            <v>39.150474548339844</v>
          </cell>
          <cell r="P23">
            <v>27.609872817993164</v>
          </cell>
          <cell r="Q23">
            <v>29.406145095825195</v>
          </cell>
          <cell r="R23">
            <v>3.833507776260376</v>
          </cell>
        </row>
        <row r="24">
          <cell r="N24" t="str">
            <v>Belgium</v>
          </cell>
          <cell r="O24">
            <v>38.479087829589844</v>
          </cell>
          <cell r="P24">
            <v>32.053546905517578</v>
          </cell>
          <cell r="Q24">
            <v>26.367765426635742</v>
          </cell>
          <cell r="R24">
            <v>3.0995962619781494</v>
          </cell>
        </row>
        <row r="25">
          <cell r="N25" t="str">
            <v>United States</v>
          </cell>
          <cell r="O25">
            <v>35.744289398193359</v>
          </cell>
          <cell r="P25">
            <v>25.662521362304688</v>
          </cell>
          <cell r="Q25">
            <v>35.279254913330078</v>
          </cell>
          <cell r="R25">
            <v>3.3139328956604004</v>
          </cell>
        </row>
        <row r="26">
          <cell r="N26" t="str">
            <v>Denmark</v>
          </cell>
          <cell r="O26">
            <v>34.421104431152344</v>
          </cell>
          <cell r="P26">
            <v>25.736410140991211</v>
          </cell>
          <cell r="Q26">
            <v>33.131988525390625</v>
          </cell>
          <cell r="R26">
            <v>6.7104949951171875</v>
          </cell>
        </row>
        <row r="27">
          <cell r="N27" t="str">
            <v>Canada</v>
          </cell>
          <cell r="O27">
            <v>32.909267425537109</v>
          </cell>
          <cell r="P27">
            <v>29.591985702514648</v>
          </cell>
          <cell r="Q27">
            <v>35.512290954589844</v>
          </cell>
          <cell r="R27">
            <v>1.986452579498291</v>
          </cell>
        </row>
        <row r="28">
          <cell r="N28" t="str">
            <v>Norway</v>
          </cell>
          <cell r="O28">
            <v>29.690822601318359</v>
          </cell>
          <cell r="P28">
            <v>31.26283073425293</v>
          </cell>
          <cell r="Q28">
            <v>35.166816711425781</v>
          </cell>
          <cell r="R28">
            <v>3.8795323371887207</v>
          </cell>
        </row>
        <row r="29">
          <cell r="N29" t="str">
            <v>Netherlands</v>
          </cell>
          <cell r="O29">
            <v>27.803207397460938</v>
          </cell>
          <cell r="P29">
            <v>29.995452880859375</v>
          </cell>
          <cell r="Q29">
            <v>38.550369262695313</v>
          </cell>
          <cell r="R29">
            <v>3.6509699821472168</v>
          </cell>
        </row>
        <row r="31">
          <cell r="N31" t="str">
            <v>Average</v>
          </cell>
          <cell r="O31">
            <v>47.673317565917969</v>
          </cell>
          <cell r="P31">
            <v>25.33311050415039</v>
          </cell>
          <cell r="Q31">
            <v>23.178633003234864</v>
          </cell>
          <cell r="R31">
            <v>3.8149388933181765</v>
          </cell>
        </row>
      </sheetData>
      <sheetData sheetId="15"/>
      <sheetData sheetId="16"/>
      <sheetData sheetId="17">
        <row r="3">
          <cell r="O3"/>
          <cell r="P3"/>
          <cell r="Q3"/>
          <cell r="R3"/>
        </row>
        <row r="4">
          <cell r="O4" t="str">
            <v>Disagree/ Strongly Disagree</v>
          </cell>
          <cell r="P4" t="str">
            <v>Neither agree/ nor Disagree</v>
          </cell>
          <cell r="Q4" t="str">
            <v>Agree/ Strongly Agree</v>
          </cell>
          <cell r="R4" t="str">
            <v>Can't Choose</v>
          </cell>
        </row>
        <row r="5">
          <cell r="N5" t="str">
            <v>Chile</v>
          </cell>
          <cell r="O5">
            <v>64.534233093261719</v>
          </cell>
          <cell r="P5">
            <v>19.954732894897461</v>
          </cell>
          <cell r="Q5">
            <v>10.5595703125</v>
          </cell>
          <cell r="R5">
            <v>4.9514627456665039</v>
          </cell>
        </row>
        <row r="6">
          <cell r="N6" t="str">
            <v>Spain</v>
          </cell>
          <cell r="O6">
            <v>61.045806884765625</v>
          </cell>
          <cell r="P6">
            <v>19.109451293945313</v>
          </cell>
          <cell r="Q6">
            <v>12.720338821411133</v>
          </cell>
          <cell r="R6">
            <v>7.1244039535522461</v>
          </cell>
        </row>
        <row r="7">
          <cell r="N7" t="str">
            <v>Israel</v>
          </cell>
          <cell r="O7">
            <v>60.346420288085938</v>
          </cell>
          <cell r="P7">
            <v>22.078956604003906</v>
          </cell>
          <cell r="Q7">
            <v>13.287311553955078</v>
          </cell>
          <cell r="R7">
            <v>4.2873106002807617</v>
          </cell>
        </row>
        <row r="8">
          <cell r="N8" t="str">
            <v>Portugal</v>
          </cell>
          <cell r="O8">
            <v>59.017444610595703</v>
          </cell>
          <cell r="P8">
            <v>24.049766540527344</v>
          </cell>
          <cell r="Q8">
            <v>13.342950820922852</v>
          </cell>
          <cell r="R8">
            <v>3.5898368358612061</v>
          </cell>
        </row>
        <row r="9">
          <cell r="N9" t="str">
            <v>Greece</v>
          </cell>
          <cell r="O9">
            <v>56.842525482177734</v>
          </cell>
          <cell r="P9">
            <v>25.718072891235352</v>
          </cell>
          <cell r="Q9">
            <v>13.141786575317383</v>
          </cell>
          <cell r="R9">
            <v>4.2976164817810059</v>
          </cell>
        </row>
        <row r="10">
          <cell r="N10" t="str">
            <v>Mexico</v>
          </cell>
          <cell r="O10">
            <v>55.108444213867188</v>
          </cell>
          <cell r="P10">
            <v>24.244651794433594</v>
          </cell>
          <cell r="Q10">
            <v>15.642940521240234</v>
          </cell>
          <cell r="R10">
            <v>5.003962516784668</v>
          </cell>
        </row>
        <row r="11">
          <cell r="N11" t="str">
            <v>Lithuania</v>
          </cell>
          <cell r="O11">
            <v>54.671764373779297</v>
          </cell>
          <cell r="P11">
            <v>28.562461853027344</v>
          </cell>
          <cell r="Q11">
            <v>12.3408203125</v>
          </cell>
          <cell r="R11">
            <v>4.4249529838562012</v>
          </cell>
        </row>
        <row r="12">
          <cell r="N12" t="str">
            <v>Slovenia</v>
          </cell>
          <cell r="O12">
            <v>49.391475677490234</v>
          </cell>
          <cell r="P12">
            <v>24.708995819091797</v>
          </cell>
          <cell r="Q12">
            <v>17.945034027099609</v>
          </cell>
          <cell r="R12">
            <v>7.9544944763183594</v>
          </cell>
        </row>
        <row r="13">
          <cell r="N13" t="str">
            <v>Ireland</v>
          </cell>
          <cell r="O13">
            <v>45.347969055175781</v>
          </cell>
          <cell r="P13">
            <v>25.181644439697266</v>
          </cell>
          <cell r="Q13">
            <v>26.573722839355469</v>
          </cell>
          <cell r="R13">
            <v>2.8966648578643799</v>
          </cell>
        </row>
        <row r="14">
          <cell r="N14" t="str">
            <v>Poland</v>
          </cell>
          <cell r="O14">
            <v>44.474529266357422</v>
          </cell>
          <cell r="P14">
            <v>29.276123046875</v>
          </cell>
          <cell r="Q14">
            <v>19.117000579833984</v>
          </cell>
          <cell r="R14">
            <v>7.1323471069335938</v>
          </cell>
        </row>
        <row r="15">
          <cell r="N15" t="str">
            <v>France</v>
          </cell>
          <cell r="O15">
            <v>42.337879180908203</v>
          </cell>
          <cell r="P15">
            <v>26.513221740722656</v>
          </cell>
          <cell r="Q15">
            <v>25.40125846862793</v>
          </cell>
          <cell r="R15">
            <v>5.7476391792297363</v>
          </cell>
        </row>
        <row r="16">
          <cell r="N16" t="str">
            <v>Finland</v>
          </cell>
          <cell r="O16">
            <v>41.363426208496094</v>
          </cell>
          <cell r="P16">
            <v>24.546733856201172</v>
          </cell>
          <cell r="Q16">
            <v>27.024280548095703</v>
          </cell>
          <cell r="R16">
            <v>7.0655593872070313</v>
          </cell>
        </row>
        <row r="17">
          <cell r="N17" t="str">
            <v>Estonia</v>
          </cell>
          <cell r="O17">
            <v>40.942634582519531</v>
          </cell>
          <cell r="P17">
            <v>31.182659149169922</v>
          </cell>
          <cell r="Q17">
            <v>18.520830154418945</v>
          </cell>
          <cell r="R17">
            <v>9.353877067565918</v>
          </cell>
        </row>
        <row r="18">
          <cell r="N18" t="str">
            <v>Turkey</v>
          </cell>
          <cell r="O18">
            <v>40.934139251708984</v>
          </cell>
          <cell r="P18">
            <v>26.630344390869141</v>
          </cell>
          <cell r="Q18">
            <v>27.431282043457031</v>
          </cell>
          <cell r="R18">
            <v>5.0042319297790527</v>
          </cell>
        </row>
        <row r="19">
          <cell r="N19" t="str">
            <v>Korea</v>
          </cell>
          <cell r="O19">
            <v>40.788131713867188</v>
          </cell>
          <cell r="P19">
            <v>37.116920471191406</v>
          </cell>
          <cell r="Q19">
            <v>19.735311508178711</v>
          </cell>
          <cell r="R19">
            <v>2.3596367835998535</v>
          </cell>
        </row>
        <row r="20">
          <cell r="N20" t="str">
            <v>Italy</v>
          </cell>
          <cell r="O20">
            <v>40.372386932373047</v>
          </cell>
          <cell r="P20">
            <v>31.366575241088867</v>
          </cell>
          <cell r="Q20">
            <v>21.085170745849609</v>
          </cell>
          <cell r="R20">
            <v>7.175868034362793</v>
          </cell>
        </row>
        <row r="21">
          <cell r="N21" t="str">
            <v>Austria</v>
          </cell>
          <cell r="O21">
            <v>37.265682220458984</v>
          </cell>
          <cell r="P21">
            <v>26.651725769042969</v>
          </cell>
          <cell r="Q21">
            <v>33.499408721923828</v>
          </cell>
          <cell r="R21">
            <v>2.583183765411377</v>
          </cell>
        </row>
        <row r="22">
          <cell r="N22" t="str">
            <v>Germany</v>
          </cell>
          <cell r="O22">
            <v>36.378509521484375</v>
          </cell>
          <cell r="P22">
            <v>31.10755729675293</v>
          </cell>
          <cell r="Q22">
            <v>27.602655410766602</v>
          </cell>
          <cell r="R22">
            <v>4.9112825393676758</v>
          </cell>
        </row>
        <row r="23">
          <cell r="N23" t="str">
            <v>Switzerland</v>
          </cell>
          <cell r="O23">
            <v>32.642337799072266</v>
          </cell>
          <cell r="P23">
            <v>30.414463043212891</v>
          </cell>
          <cell r="Q23">
            <v>31.910335540771484</v>
          </cell>
          <cell r="R23">
            <v>5.032865047454834</v>
          </cell>
        </row>
        <row r="24">
          <cell r="N24" t="str">
            <v>United States</v>
          </cell>
          <cell r="O24">
            <v>32.558456420898438</v>
          </cell>
          <cell r="P24">
            <v>30.536069869995117</v>
          </cell>
          <cell r="Q24">
            <v>33.0135498046875</v>
          </cell>
          <cell r="R24">
            <v>3.8919224739074707</v>
          </cell>
        </row>
        <row r="25">
          <cell r="N25" t="str">
            <v>Canada</v>
          </cell>
          <cell r="O25">
            <v>32.147449493408203</v>
          </cell>
          <cell r="P25">
            <v>26.184165954589844</v>
          </cell>
          <cell r="Q25">
            <v>38.165264129638672</v>
          </cell>
          <cell r="R25">
            <v>3.5031218528747559</v>
          </cell>
        </row>
        <row r="26">
          <cell r="N26" t="str">
            <v>Denmark</v>
          </cell>
          <cell r="O26">
            <v>25.919214248657227</v>
          </cell>
          <cell r="P26">
            <v>28.07701301574707</v>
          </cell>
          <cell r="Q26">
            <v>38.989620208740234</v>
          </cell>
          <cell r="R26">
            <v>7.0141563415527344</v>
          </cell>
        </row>
        <row r="27">
          <cell r="N27" t="str">
            <v>Netherlands</v>
          </cell>
          <cell r="O27">
            <v>22.695974349975586</v>
          </cell>
          <cell r="P27">
            <v>31.141624450683594</v>
          </cell>
          <cell r="Q27">
            <v>39.571250915527344</v>
          </cell>
          <cell r="R27">
            <v>6.5911502838134766</v>
          </cell>
        </row>
        <row r="28">
          <cell r="N28" t="str">
            <v>Norway</v>
          </cell>
          <cell r="O28">
            <v>22.183666229248047</v>
          </cell>
          <cell r="P28">
            <v>32.729629516601563</v>
          </cell>
          <cell r="Q28">
            <v>41.157344818115234</v>
          </cell>
          <cell r="R28">
            <v>3.9293627738952637</v>
          </cell>
        </row>
        <row r="29">
          <cell r="N29" t="str">
            <v>Belgium</v>
          </cell>
          <cell r="O29">
            <v>20.183313369750977</v>
          </cell>
          <cell r="P29">
            <v>28.069465637207031</v>
          </cell>
          <cell r="Q29">
            <v>45.557041168212891</v>
          </cell>
          <cell r="R29">
            <v>6.1901793479919434</v>
          </cell>
        </row>
        <row r="31">
          <cell r="N31" t="str">
            <v>Average</v>
          </cell>
          <cell r="O31">
            <v>42.379752578735349</v>
          </cell>
          <cell r="P31">
            <v>27.406121063232423</v>
          </cell>
          <cell r="Q31">
            <v>24.933443222045899</v>
          </cell>
          <cell r="R31">
            <v>5.2806835746765133</v>
          </cell>
        </row>
      </sheetData>
      <sheetData sheetId="18">
        <row r="3">
          <cell r="O3"/>
          <cell r="P3"/>
          <cell r="Q3"/>
          <cell r="R3"/>
        </row>
        <row r="4">
          <cell r="O4" t="str">
            <v>Disagree/ Strongly Disagree</v>
          </cell>
          <cell r="P4" t="str">
            <v>Neither agree/ nor Disagree</v>
          </cell>
          <cell r="Q4" t="str">
            <v>Agree/ Strongly Agree</v>
          </cell>
          <cell r="R4" t="str">
            <v>Can't Choose</v>
          </cell>
        </row>
        <row r="5">
          <cell r="N5" t="str">
            <v>Portugal</v>
          </cell>
          <cell r="O5">
            <v>2.9506726264953613</v>
          </cell>
          <cell r="P5">
            <v>12.013276100158691</v>
          </cell>
          <cell r="Q5">
            <v>84.076950073242188</v>
          </cell>
          <cell r="R5">
            <v>0.95910078287124634</v>
          </cell>
        </row>
        <row r="6">
          <cell r="N6" t="str">
            <v>Greece</v>
          </cell>
          <cell r="O6">
            <v>7.740750789642334</v>
          </cell>
          <cell r="P6">
            <v>16.596946716308594</v>
          </cell>
          <cell r="Q6">
            <v>73.291114807128906</v>
          </cell>
          <cell r="R6">
            <v>2.3711848258972168</v>
          </cell>
        </row>
        <row r="7">
          <cell r="N7" t="str">
            <v>Mexico</v>
          </cell>
          <cell r="O7">
            <v>8.8338890075683594</v>
          </cell>
          <cell r="P7">
            <v>16.336376190185547</v>
          </cell>
          <cell r="Q7">
            <v>71.409004211425781</v>
          </cell>
          <cell r="R7">
            <v>3.4207279682159424</v>
          </cell>
        </row>
        <row r="8">
          <cell r="N8" t="str">
            <v>Italy</v>
          </cell>
          <cell r="O8">
            <v>7.1211771965026855</v>
          </cell>
          <cell r="P8">
            <v>18.998266220092773</v>
          </cell>
          <cell r="Q8">
            <v>70.735160827636719</v>
          </cell>
          <cell r="R8">
            <v>3.1453919410705566</v>
          </cell>
        </row>
        <row r="9">
          <cell r="N9" t="str">
            <v>France</v>
          </cell>
          <cell r="O9">
            <v>8.7467269897460938</v>
          </cell>
          <cell r="P9">
            <v>18.447555541992188</v>
          </cell>
          <cell r="Q9">
            <v>70.328277587890625</v>
          </cell>
          <cell r="R9">
            <v>2.4774422645568848</v>
          </cell>
        </row>
        <row r="10">
          <cell r="N10" t="str">
            <v>Ireland</v>
          </cell>
          <cell r="O10">
            <v>12.712823867797852</v>
          </cell>
          <cell r="P10">
            <v>18.356950759887695</v>
          </cell>
          <cell r="Q10">
            <v>67.587196350097656</v>
          </cell>
          <cell r="R10">
            <v>1.3430284261703491</v>
          </cell>
        </row>
        <row r="11">
          <cell r="N11" t="str">
            <v>Chile</v>
          </cell>
          <cell r="O11">
            <v>15.226679801940918</v>
          </cell>
          <cell r="P11">
            <v>15.428686141967773</v>
          </cell>
          <cell r="Q11">
            <v>66.828468322753906</v>
          </cell>
          <cell r="R11">
            <v>2.5161652565002441</v>
          </cell>
        </row>
        <row r="12">
          <cell r="N12" t="str">
            <v>Spain</v>
          </cell>
          <cell r="O12">
            <v>14.139986038208008</v>
          </cell>
          <cell r="P12">
            <v>14.208443641662598</v>
          </cell>
          <cell r="Q12">
            <v>66.357063293457031</v>
          </cell>
          <cell r="R12">
            <v>5.2945075035095215</v>
          </cell>
        </row>
        <row r="13">
          <cell r="N13" t="str">
            <v>Turkey</v>
          </cell>
          <cell r="O13">
            <v>11.175395965576172</v>
          </cell>
          <cell r="P13">
            <v>19.757333755493164</v>
          </cell>
          <cell r="Q13">
            <v>65.497116088867188</v>
          </cell>
          <cell r="R13">
            <v>3.570152759552002</v>
          </cell>
        </row>
        <row r="14">
          <cell r="N14" t="str">
            <v>Austria</v>
          </cell>
          <cell r="O14">
            <v>12.415421485900879</v>
          </cell>
          <cell r="P14">
            <v>19.55488395690918</v>
          </cell>
          <cell r="Q14">
            <v>65.190109252929688</v>
          </cell>
          <cell r="R14">
            <v>2.8395798206329346</v>
          </cell>
        </row>
        <row r="15">
          <cell r="N15" t="str">
            <v>Belgium</v>
          </cell>
          <cell r="O15">
            <v>9.9546108245849609</v>
          </cell>
          <cell r="P15">
            <v>22.730171203613281</v>
          </cell>
          <cell r="Q15">
            <v>63.966579437255859</v>
          </cell>
          <cell r="R15">
            <v>3.3486406803131104</v>
          </cell>
        </row>
        <row r="16">
          <cell r="N16" t="str">
            <v>United States</v>
          </cell>
          <cell r="O16">
            <v>11.829166412353516</v>
          </cell>
          <cell r="P16">
            <v>23.262979507446289</v>
          </cell>
          <cell r="Q16">
            <v>62.257164001464844</v>
          </cell>
          <cell r="R16">
            <v>2.6506927013397217</v>
          </cell>
        </row>
        <row r="17">
          <cell r="N17" t="str">
            <v>Slovenia</v>
          </cell>
          <cell r="O17">
            <v>14.531270027160645</v>
          </cell>
          <cell r="P17">
            <v>20.75859260559082</v>
          </cell>
          <cell r="Q17">
            <v>61.782543182373047</v>
          </cell>
          <cell r="R17">
            <v>2.9275903701782227</v>
          </cell>
        </row>
        <row r="18">
          <cell r="N18" t="str">
            <v>Canada</v>
          </cell>
          <cell r="O18">
            <v>16.18121337890625</v>
          </cell>
          <cell r="P18">
            <v>23.22624397277832</v>
          </cell>
          <cell r="Q18">
            <v>57.233959197998047</v>
          </cell>
          <cell r="R18">
            <v>3.3585824966430664</v>
          </cell>
        </row>
        <row r="19">
          <cell r="N19" t="str">
            <v>Germany</v>
          </cell>
          <cell r="O19">
            <v>15.100246429443359</v>
          </cell>
          <cell r="P19">
            <v>24.183374404907227</v>
          </cell>
          <cell r="Q19">
            <v>56.676906585693359</v>
          </cell>
          <cell r="R19">
            <v>4.0394749641418457</v>
          </cell>
        </row>
        <row r="20">
          <cell r="N20" t="str">
            <v>Poland</v>
          </cell>
          <cell r="O20">
            <v>10.235657691955566</v>
          </cell>
          <cell r="P20">
            <v>28.707664489746094</v>
          </cell>
          <cell r="Q20">
            <v>55.682003021240234</v>
          </cell>
          <cell r="R20">
            <v>5.3746733665466309</v>
          </cell>
        </row>
        <row r="21">
          <cell r="N21" t="str">
            <v>Finland</v>
          </cell>
          <cell r="O21">
            <v>18.214984893798828</v>
          </cell>
          <cell r="P21">
            <v>21.9593505859375</v>
          </cell>
          <cell r="Q21">
            <v>55.664424896240234</v>
          </cell>
          <cell r="R21">
            <v>4.1612362861633301</v>
          </cell>
        </row>
        <row r="22">
          <cell r="N22" t="str">
            <v>Switzerland</v>
          </cell>
          <cell r="O22">
            <v>13.902206420898438</v>
          </cell>
          <cell r="P22">
            <v>26.210460662841797</v>
          </cell>
          <cell r="Q22">
            <v>55.411827087402344</v>
          </cell>
          <cell r="R22">
            <v>4.4755034446716309</v>
          </cell>
        </row>
        <row r="23">
          <cell r="N23" t="str">
            <v>Netherlands</v>
          </cell>
          <cell r="O23">
            <v>14.798513412475586</v>
          </cell>
          <cell r="P23">
            <v>26.870233535766602</v>
          </cell>
          <cell r="Q23">
            <v>54.440177917480469</v>
          </cell>
          <cell r="R23">
            <v>3.8910753726959229</v>
          </cell>
        </row>
        <row r="24">
          <cell r="N24" t="str">
            <v>Lithuania</v>
          </cell>
          <cell r="O24">
            <v>11.643750190734863</v>
          </cell>
          <cell r="P24">
            <v>29.744321823120117</v>
          </cell>
          <cell r="Q24">
            <v>54.205703735351563</v>
          </cell>
          <cell r="R24">
            <v>4.4062228202819824</v>
          </cell>
        </row>
        <row r="25">
          <cell r="N25" t="str">
            <v>Norway</v>
          </cell>
          <cell r="O25">
            <v>15.364864349365234</v>
          </cell>
          <cell r="P25">
            <v>27.616983413696289</v>
          </cell>
          <cell r="Q25">
            <v>52.578117370605469</v>
          </cell>
          <cell r="R25">
            <v>4.4400391578674316</v>
          </cell>
        </row>
        <row r="26">
          <cell r="N26" t="str">
            <v>Denmark</v>
          </cell>
          <cell r="O26">
            <v>18.116077423095703</v>
          </cell>
          <cell r="P26">
            <v>24.566455841064453</v>
          </cell>
          <cell r="Q26">
            <v>50.785541534423828</v>
          </cell>
          <cell r="R26">
            <v>6.531926155090332</v>
          </cell>
        </row>
        <row r="27">
          <cell r="N27" t="str">
            <v>Korea</v>
          </cell>
          <cell r="O27">
            <v>15.287314414978027</v>
          </cell>
          <cell r="P27">
            <v>32.741245269775391</v>
          </cell>
          <cell r="Q27">
            <v>50.343196868896484</v>
          </cell>
          <cell r="R27">
            <v>1.628246545791626</v>
          </cell>
        </row>
        <row r="28">
          <cell r="N28" t="str">
            <v>Estonia</v>
          </cell>
          <cell r="O28">
            <v>11.257672309875488</v>
          </cell>
          <cell r="P28">
            <v>29.508256912231445</v>
          </cell>
          <cell r="Q28">
            <v>50.253520965576172</v>
          </cell>
          <cell r="R28">
            <v>8.9805479049682617</v>
          </cell>
        </row>
        <row r="29">
          <cell r="N29" t="str">
            <v>Israel</v>
          </cell>
          <cell r="O29">
            <v>18.192142486572266</v>
          </cell>
          <cell r="P29">
            <v>26.03687858581543</v>
          </cell>
          <cell r="Q29">
            <v>49.822105407714844</v>
          </cell>
          <cell r="R29">
            <v>5.9488716125488281</v>
          </cell>
        </row>
        <row r="31">
          <cell r="N31" t="str">
            <v>Average</v>
          </cell>
          <cell r="O31">
            <v>12.626928577423095</v>
          </cell>
          <cell r="P31">
            <v>22.312877273559572</v>
          </cell>
          <cell r="Q31">
            <v>61.296169281005859</v>
          </cell>
          <cell r="R31">
            <v>3.7640242171287537</v>
          </cell>
        </row>
      </sheetData>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oe.cd/RT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3"/>
  <sheetViews>
    <sheetView showGridLines="0" tabSelected="1" zoomScale="70" zoomScaleNormal="70" zoomScalePageLayoutView="85" workbookViewId="0">
      <selection activeCell="A2" sqref="A2"/>
    </sheetView>
  </sheetViews>
  <sheetFormatPr defaultRowHeight="12.75" x14ac:dyDescent="0.2"/>
  <cols>
    <col min="1" max="1" width="111.42578125" style="74" customWidth="1"/>
  </cols>
  <sheetData>
    <row r="1" spans="1:1" x14ac:dyDescent="0.2">
      <c r="A1" s="84" t="s">
        <v>96</v>
      </c>
    </row>
    <row r="2" spans="1:1" x14ac:dyDescent="0.2">
      <c r="A2" s="85" t="s">
        <v>99</v>
      </c>
    </row>
    <row r="3" spans="1:1" ht="23.25" x14ac:dyDescent="0.35">
      <c r="A3" s="71" t="s">
        <v>97</v>
      </c>
    </row>
    <row r="4" spans="1:1" x14ac:dyDescent="0.2">
      <c r="A4" s="72"/>
    </row>
    <row r="5" spans="1:1" x14ac:dyDescent="0.2">
      <c r="A5" s="70"/>
    </row>
    <row r="6" spans="1:1" x14ac:dyDescent="0.2">
      <c r="A6" s="70"/>
    </row>
    <row r="7" spans="1:1" x14ac:dyDescent="0.2">
      <c r="A7" s="70"/>
    </row>
    <row r="8" spans="1:1" x14ac:dyDescent="0.2">
      <c r="A8" s="70"/>
    </row>
    <row r="11" spans="1:1" ht="29.25" customHeight="1" x14ac:dyDescent="0.2">
      <c r="A11" s="75" t="str">
        <f>'f2-1'!A1</f>
        <v xml:space="preserve">Figure 2.1. People count on friends and family -- more than government -- to support them through financial difficulty </v>
      </c>
    </row>
    <row r="12" spans="1:1" ht="25.5" x14ac:dyDescent="0.2">
      <c r="A12" s="74" t="str">
        <f>'f2-1'!A2</f>
        <v>Percent of respondents indicating they are somewhat confident or very confident in different sources providing support in case of financial trouble, 2020</v>
      </c>
    </row>
    <row r="14" spans="1:1" ht="28.5" customHeight="1" x14ac:dyDescent="0.2">
      <c r="A14" s="75" t="str">
        <f>'f2-2'!A1</f>
        <v>Figure 2.2. Little relationship between confidence in income supports in old age and pension replacement rates</v>
      </c>
    </row>
    <row r="15" spans="1:1" ht="40.5" customHeight="1" x14ac:dyDescent="0.2">
      <c r="A15" s="74" t="str">
        <f>'f2-2'!A3</f>
        <v>Relative income poverty rate for 66- to 75-year-olds (%), net mandatory and voluntary projected pension replacement rate (% of pre-retirement earnings), and percentage that disagree (or strongly disagree) that the government would provide adequate income support in the case of income loss due to old-age</v>
      </c>
    </row>
    <row r="17" spans="1:1" x14ac:dyDescent="0.2">
      <c r="A17" s="73" t="str">
        <f>'f2-3'!A1</f>
        <v>Figure 2.3. Policy areas with the highest level of satisfaction</v>
      </c>
    </row>
    <row r="18" spans="1:1" ht="27.75" customHeight="1" x14ac:dyDescent="0.2">
      <c r="A18" s="41" t="str">
        <f>'f2-3'!A2</f>
        <v>Percent of respondents reporting they are satisfied or very satisfied with access to the accompanying policy area, sorted by the policy area with the highest level of satisfaction in each country, 2020</v>
      </c>
    </row>
    <row r="20" spans="1:1" x14ac:dyDescent="0.2">
      <c r="A20" s="73" t="str">
        <f>'f2-4'!A1</f>
        <v>Figure 2.4. Only one in five respondents feel that government incorporates their views</v>
      </c>
    </row>
    <row r="21" spans="1:1" x14ac:dyDescent="0.2">
      <c r="A21" s="74" t="str">
        <f>'f2-4'!A2</f>
        <v>Percent of respondents who disagree or strongly disagree that the government incorporates the views of people like them.</v>
      </c>
    </row>
    <row r="23" spans="1:1" ht="30.75" customHeight="1" x14ac:dyDescent="0.2">
      <c r="A23" s="75" t="str">
        <f>'f2-5'!A1</f>
        <v>Figure 2.5. About a quarter of respondents say that they get their fair share of benefits, given the taxes and social contributions they pay</v>
      </c>
    </row>
    <row r="24" spans="1:1" ht="25.5" x14ac:dyDescent="0.2">
      <c r="A24" s="74" t="str">
        <f>'f2-5'!A2</f>
        <v>Percent of respondents indicating their level of agreement with the statement “I feel I receive a fair share of public benefits, given the taxes and social contributions I pay,” 2020</v>
      </c>
    </row>
    <row r="26" spans="1:1" x14ac:dyDescent="0.2">
      <c r="A26" s="73" t="str">
        <f>'f2-6'!A1</f>
        <v xml:space="preserve">Figure 2.6. Most people think others get benefits without deserving them </v>
      </c>
    </row>
    <row r="27" spans="1:1" x14ac:dyDescent="0.2">
      <c r="A27" s="74" t="str">
        <f>'f2-6'!A2</f>
        <v>Percent of respondents indicating their level of agreement with the statement “Many people receive public benefits without deserving them,” 2020</v>
      </c>
    </row>
    <row r="29" spans="1:1" x14ac:dyDescent="0.2">
      <c r="A29" s="73" t="str">
        <f>'f2-7'!A1</f>
        <v xml:space="preserve">Figure 2.7. Most respondents feel they would not be able to receive public benefits if they needed them. </v>
      </c>
    </row>
    <row r="30" spans="1:1" x14ac:dyDescent="0.2">
      <c r="A30" s="74" t="str">
        <f>'f2-7'!A2</f>
        <v>Percent of respondents indicating their level of agreement with the statement “I think I could easily receive public benefits if I needed them,” 2020</v>
      </c>
    </row>
    <row r="33" spans="1:1" x14ac:dyDescent="0.2">
      <c r="A33" s="72" t="s">
        <v>98</v>
      </c>
    </row>
  </sheetData>
  <hyperlinks>
    <hyperlink ref="A33" r:id="rId1"/>
    <hyperlink ref="A11" location="'f2-1'!A1" display="'f2-1'!A1"/>
    <hyperlink ref="A14" location="'f2-2'!A1" display="'f2-2'!A1"/>
    <hyperlink ref="A17" location="'f2-3'!A1" display="'f2-3'!A1"/>
    <hyperlink ref="A20" location="'f2-4'!A1" display="'f2-4'!A1"/>
    <hyperlink ref="A23" location="'f2-5'!A1" display="'f2-5'!A1"/>
    <hyperlink ref="A26" location="'f2-6'!A1" display="'f2-6'!A1"/>
    <hyperlink ref="A29" location="'f2-7'!A1" display="'f2-7'!A1"/>
  </hyperlinks>
  <pageMargins left="0.70866141732283472" right="0.70866141732283472" top="0.74803149606299213" bottom="0.74803149606299213" header="0.31496062992125984" footer="0.31496062992125984"/>
  <pageSetup paperSize="9" scale="97"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1"/>
  <sheetViews>
    <sheetView showGridLines="0" zoomScale="70" zoomScaleNormal="70" workbookViewId="0">
      <selection sqref="A1:J1"/>
    </sheetView>
  </sheetViews>
  <sheetFormatPr defaultRowHeight="12.75" x14ac:dyDescent="0.2"/>
  <cols>
    <col min="10" max="10" width="5.85546875" customWidth="1"/>
    <col min="12" max="12" width="16" bestFit="1" customWidth="1"/>
    <col min="13" max="13" width="4.140625" customWidth="1"/>
    <col min="16" max="19" width="19.5703125" customWidth="1"/>
  </cols>
  <sheetData>
    <row r="1" spans="1:20" ht="27" customHeight="1" x14ac:dyDescent="0.2">
      <c r="A1" s="77" t="s">
        <v>0</v>
      </c>
      <c r="B1" s="77"/>
      <c r="C1" s="77"/>
      <c r="D1" s="77"/>
      <c r="E1" s="77"/>
      <c r="F1" s="77"/>
      <c r="G1" s="77"/>
      <c r="H1" s="77"/>
      <c r="I1" s="77"/>
      <c r="J1" s="77"/>
      <c r="K1" s="2"/>
      <c r="L1" s="78" t="s">
        <v>100</v>
      </c>
      <c r="M1" s="2"/>
      <c r="N1" s="2"/>
      <c r="O1" s="2"/>
      <c r="P1" s="2"/>
      <c r="Q1" s="3" t="s">
        <v>1</v>
      </c>
      <c r="R1" s="2"/>
      <c r="S1" s="2"/>
    </row>
    <row r="2" spans="1:20" ht="12.75" customHeight="1" x14ac:dyDescent="0.2">
      <c r="A2" s="4" t="s">
        <v>2</v>
      </c>
      <c r="B2" s="4"/>
      <c r="C2" s="4"/>
      <c r="D2" s="4"/>
      <c r="E2" s="4"/>
      <c r="F2" s="4"/>
      <c r="G2" s="4"/>
      <c r="H2" s="4"/>
      <c r="I2" s="4"/>
      <c r="J2" s="2"/>
      <c r="K2" s="2"/>
      <c r="L2" s="2"/>
      <c r="M2" s="2"/>
      <c r="N2" s="5"/>
      <c r="O2" s="5"/>
      <c r="P2" s="6" t="s">
        <v>3</v>
      </c>
      <c r="Q2" s="6" t="s">
        <v>4</v>
      </c>
      <c r="R2" s="6" t="s">
        <v>5</v>
      </c>
      <c r="S2" s="6" t="s">
        <v>6</v>
      </c>
    </row>
    <row r="3" spans="1:20" x14ac:dyDescent="0.2">
      <c r="A3" s="4"/>
      <c r="B3" s="4"/>
      <c r="C3" s="4"/>
      <c r="D3" s="4"/>
      <c r="E3" s="4"/>
      <c r="F3" s="4"/>
      <c r="G3" s="4"/>
      <c r="H3" s="4"/>
      <c r="I3" s="4"/>
      <c r="J3" s="2"/>
      <c r="K3" s="2"/>
      <c r="L3" s="2"/>
      <c r="M3" s="2"/>
      <c r="N3" s="5"/>
      <c r="O3" s="5"/>
      <c r="P3" s="6"/>
      <c r="Q3" s="6"/>
      <c r="R3" s="6"/>
      <c r="S3" s="6"/>
    </row>
    <row r="4" spans="1:20" x14ac:dyDescent="0.2">
      <c r="A4" s="2"/>
      <c r="B4" s="2"/>
      <c r="C4" s="2"/>
      <c r="D4" s="2"/>
      <c r="E4" s="2"/>
      <c r="F4" s="2"/>
      <c r="G4" s="2"/>
      <c r="H4" s="2"/>
      <c r="I4" s="2"/>
      <c r="J4" s="2"/>
      <c r="K4" s="2"/>
      <c r="L4" s="2"/>
      <c r="M4" s="2"/>
      <c r="N4" s="7"/>
      <c r="O4" s="7"/>
      <c r="P4" s="8"/>
      <c r="Q4" s="8"/>
      <c r="R4" s="8"/>
      <c r="S4" s="8"/>
    </row>
    <row r="5" spans="1:20" x14ac:dyDescent="0.2">
      <c r="A5" s="2"/>
      <c r="B5" s="2"/>
      <c r="C5" s="2"/>
      <c r="D5" s="2"/>
      <c r="E5" s="2"/>
      <c r="F5" s="2"/>
      <c r="G5" s="2"/>
      <c r="H5" s="2"/>
      <c r="I5" s="2"/>
      <c r="J5" s="2"/>
      <c r="K5" s="2"/>
      <c r="L5" s="2"/>
      <c r="M5" s="2"/>
      <c r="N5" s="9" t="s">
        <v>7</v>
      </c>
      <c r="O5" s="9" t="s">
        <v>8</v>
      </c>
      <c r="P5" s="10">
        <v>64.09722900390625</v>
      </c>
      <c r="Q5" s="11">
        <v>61.337081909179688</v>
      </c>
      <c r="R5" s="11">
        <v>45.156867980957031</v>
      </c>
      <c r="S5" s="11">
        <v>41.134376525878906</v>
      </c>
    </row>
    <row r="6" spans="1:20" x14ac:dyDescent="0.2">
      <c r="A6" s="2"/>
      <c r="B6" s="2"/>
      <c r="C6" s="2"/>
      <c r="D6" s="2"/>
      <c r="E6" s="2"/>
      <c r="F6" s="2"/>
      <c r="G6" s="2"/>
      <c r="H6" s="2"/>
      <c r="I6" s="2"/>
      <c r="J6" s="2"/>
      <c r="K6" s="2"/>
      <c r="L6" s="2"/>
      <c r="M6" s="2"/>
      <c r="N6" s="12" t="s">
        <v>9</v>
      </c>
      <c r="O6" s="12" t="s">
        <v>10</v>
      </c>
      <c r="P6" s="13">
        <v>50.237113952636719</v>
      </c>
      <c r="Q6" s="14">
        <v>61.217807769775391</v>
      </c>
      <c r="R6" s="13">
        <v>36.762367248535156</v>
      </c>
      <c r="S6" s="13">
        <v>30.102039337158203</v>
      </c>
    </row>
    <row r="7" spans="1:20" x14ac:dyDescent="0.2">
      <c r="A7" s="2"/>
      <c r="B7" s="2"/>
      <c r="C7" s="2"/>
      <c r="D7" s="2"/>
      <c r="E7" s="2"/>
      <c r="F7" s="2"/>
      <c r="G7" s="2"/>
      <c r="H7" s="2"/>
      <c r="I7" s="2"/>
      <c r="J7" s="2"/>
      <c r="K7" s="2"/>
      <c r="L7" s="2"/>
      <c r="M7" s="2"/>
      <c r="N7" s="9" t="s">
        <v>11</v>
      </c>
      <c r="O7" s="9" t="s">
        <v>12</v>
      </c>
      <c r="P7" s="11">
        <v>41.165126800537109</v>
      </c>
      <c r="Q7" s="10">
        <v>60.599571228027344</v>
      </c>
      <c r="R7" s="11">
        <v>23.488014221191406</v>
      </c>
      <c r="S7" s="11">
        <v>21.777225494384766</v>
      </c>
    </row>
    <row r="8" spans="1:20" x14ac:dyDescent="0.2">
      <c r="A8" s="2"/>
      <c r="B8" s="2"/>
      <c r="C8" s="2"/>
      <c r="D8" s="2"/>
      <c r="E8" s="2"/>
      <c r="F8" s="2"/>
      <c r="G8" s="2"/>
      <c r="H8" s="2"/>
      <c r="I8" s="2"/>
      <c r="J8" s="2"/>
      <c r="K8" s="2"/>
      <c r="L8" s="2"/>
      <c r="M8" s="2"/>
      <c r="N8" s="12" t="s">
        <v>13</v>
      </c>
      <c r="O8" s="12" t="s">
        <v>14</v>
      </c>
      <c r="P8" s="13">
        <v>54.769760131835938</v>
      </c>
      <c r="Q8" s="14">
        <v>60.5323486328125</v>
      </c>
      <c r="R8" s="13">
        <v>42.935104370117188</v>
      </c>
      <c r="S8" s="13">
        <v>33.514476776123047</v>
      </c>
    </row>
    <row r="9" spans="1:20" x14ac:dyDescent="0.2">
      <c r="A9" s="2"/>
      <c r="B9" s="2"/>
      <c r="C9" s="2"/>
      <c r="D9" s="2"/>
      <c r="E9" s="2"/>
      <c r="F9" s="2"/>
      <c r="G9" s="2"/>
      <c r="H9" s="2"/>
      <c r="I9" s="2"/>
      <c r="J9" s="2"/>
      <c r="K9" s="2"/>
      <c r="L9" s="2"/>
      <c r="M9" s="2"/>
      <c r="N9" s="9" t="s">
        <v>15</v>
      </c>
      <c r="O9" s="9" t="s">
        <v>16</v>
      </c>
      <c r="P9" s="11">
        <v>48.062931060791016</v>
      </c>
      <c r="Q9" s="10">
        <v>59.335945129394531</v>
      </c>
      <c r="R9" s="11">
        <v>27.815622329711914</v>
      </c>
      <c r="S9" s="11">
        <v>30.24382209777832</v>
      </c>
    </row>
    <row r="10" spans="1:20" x14ac:dyDescent="0.2">
      <c r="A10" s="2"/>
      <c r="B10" s="2"/>
      <c r="C10" s="2"/>
      <c r="D10" s="2"/>
      <c r="E10" s="2"/>
      <c r="F10" s="2"/>
      <c r="G10" s="2"/>
      <c r="H10" s="2"/>
      <c r="I10" s="2"/>
      <c r="J10" s="2"/>
      <c r="K10" s="2"/>
      <c r="L10" s="2"/>
      <c r="M10" s="2"/>
      <c r="N10" s="12" t="s">
        <v>17</v>
      </c>
      <c r="O10" s="12" t="s">
        <v>18</v>
      </c>
      <c r="P10" s="13">
        <v>49.209186553955078</v>
      </c>
      <c r="Q10" s="14">
        <v>59.018505096435547</v>
      </c>
      <c r="R10" s="13">
        <v>48.963348388671875</v>
      </c>
      <c r="S10" s="13">
        <v>33.530303955078125</v>
      </c>
      <c r="T10" s="15"/>
    </row>
    <row r="11" spans="1:20" x14ac:dyDescent="0.2">
      <c r="A11" s="2"/>
      <c r="B11" s="2"/>
      <c r="C11" s="2"/>
      <c r="D11" s="2"/>
      <c r="E11" s="2"/>
      <c r="F11" s="2"/>
      <c r="G11" s="2"/>
      <c r="H11" s="2"/>
      <c r="I11" s="2"/>
      <c r="J11" s="2"/>
      <c r="K11" s="2"/>
      <c r="L11" s="2"/>
      <c r="M11" s="2"/>
      <c r="N11" s="9" t="s">
        <v>19</v>
      </c>
      <c r="O11" s="9" t="s">
        <v>20</v>
      </c>
      <c r="P11" s="10">
        <v>58.516342163085938</v>
      </c>
      <c r="Q11" s="11">
        <v>57.886676788330078</v>
      </c>
      <c r="R11" s="11">
        <v>46.176643371582031</v>
      </c>
      <c r="S11" s="11">
        <v>29.993013381958008</v>
      </c>
    </row>
    <row r="12" spans="1:20" x14ac:dyDescent="0.2">
      <c r="A12" s="2"/>
      <c r="B12" s="2"/>
      <c r="C12" s="2"/>
      <c r="D12" s="2"/>
      <c r="E12" s="2"/>
      <c r="F12" s="2"/>
      <c r="G12" s="2"/>
      <c r="H12" s="2"/>
      <c r="I12" s="2"/>
      <c r="J12" s="2"/>
      <c r="K12" s="2"/>
      <c r="L12" s="2"/>
      <c r="M12" s="2"/>
      <c r="N12" s="12" t="s">
        <v>21</v>
      </c>
      <c r="O12" s="12" t="s">
        <v>22</v>
      </c>
      <c r="P12" s="13">
        <v>49.856613159179688</v>
      </c>
      <c r="Q12" s="14">
        <v>57.715988159179688</v>
      </c>
      <c r="R12" s="13">
        <v>46.747524261474609</v>
      </c>
      <c r="S12" s="13">
        <v>18.168792724609375</v>
      </c>
    </row>
    <row r="13" spans="1:20" x14ac:dyDescent="0.2">
      <c r="A13" s="16"/>
      <c r="B13" s="16"/>
      <c r="C13" s="16"/>
      <c r="D13" s="16"/>
      <c r="E13" s="16"/>
      <c r="F13" s="16"/>
      <c r="G13" s="16"/>
      <c r="H13" s="16"/>
      <c r="I13" s="2"/>
      <c r="J13" s="2"/>
      <c r="K13" s="2"/>
      <c r="L13" s="2"/>
      <c r="M13" s="2"/>
      <c r="N13" s="9" t="s">
        <v>23</v>
      </c>
      <c r="O13" s="9" t="s">
        <v>24</v>
      </c>
      <c r="P13" s="11">
        <v>50.687587738037109</v>
      </c>
      <c r="Q13" s="10">
        <v>56.556327819824219</v>
      </c>
      <c r="R13" s="11">
        <v>41.781623840332031</v>
      </c>
      <c r="S13" s="11">
        <v>25.188505172729492</v>
      </c>
    </row>
    <row r="14" spans="1:20" x14ac:dyDescent="0.2">
      <c r="A14" s="16"/>
      <c r="B14" s="16"/>
      <c r="C14" s="16"/>
      <c r="D14" s="16"/>
      <c r="E14" s="16"/>
      <c r="F14" s="16"/>
      <c r="G14" s="16"/>
      <c r="H14" s="16"/>
      <c r="I14" s="2"/>
      <c r="J14" s="2"/>
      <c r="K14" s="2"/>
      <c r="L14" s="2"/>
      <c r="M14" s="2"/>
      <c r="N14" s="12" t="s">
        <v>25</v>
      </c>
      <c r="O14" s="12" t="s">
        <v>26</v>
      </c>
      <c r="P14" s="14">
        <v>56.443084716796875</v>
      </c>
      <c r="Q14" s="13">
        <v>54.334102630615234</v>
      </c>
      <c r="R14" s="13">
        <v>56.080722808837891</v>
      </c>
      <c r="S14" s="13">
        <v>43.101421356201172</v>
      </c>
    </row>
    <row r="15" spans="1:20" x14ac:dyDescent="0.2">
      <c r="A15" s="16"/>
      <c r="B15" s="16"/>
      <c r="C15" s="16"/>
      <c r="D15" s="16"/>
      <c r="E15" s="16"/>
      <c r="F15" s="16"/>
      <c r="G15" s="16"/>
      <c r="H15" s="16"/>
      <c r="I15" s="2"/>
      <c r="J15" s="2"/>
      <c r="K15" s="17"/>
      <c r="L15" s="17"/>
      <c r="M15" s="17"/>
      <c r="N15" s="9" t="s">
        <v>27</v>
      </c>
      <c r="O15" s="9" t="s">
        <v>28</v>
      </c>
      <c r="P15" s="11">
        <v>45.677272796630859</v>
      </c>
      <c r="Q15" s="10">
        <v>53.735969543457031</v>
      </c>
      <c r="R15" s="11">
        <v>50.402744293212891</v>
      </c>
      <c r="S15" s="11">
        <v>27.243202209472656</v>
      </c>
    </row>
    <row r="16" spans="1:20" x14ac:dyDescent="0.2">
      <c r="A16" s="16"/>
      <c r="B16" s="16"/>
      <c r="C16" s="16"/>
      <c r="D16" s="16"/>
      <c r="E16" s="16"/>
      <c r="F16" s="16"/>
      <c r="G16" s="16"/>
      <c r="H16" s="16"/>
      <c r="I16" s="2"/>
      <c r="J16" s="2"/>
      <c r="K16" s="2"/>
      <c r="L16" s="2"/>
      <c r="M16" s="2"/>
      <c r="N16" s="12" t="s">
        <v>29</v>
      </c>
      <c r="O16" s="12" t="s">
        <v>30</v>
      </c>
      <c r="P16" s="13">
        <v>48.73480224609375</v>
      </c>
      <c r="Q16" s="14">
        <v>53.106372833251953</v>
      </c>
      <c r="R16" s="13">
        <v>30.261274337768555</v>
      </c>
      <c r="S16" s="13">
        <v>30.726455688476563</v>
      </c>
    </row>
    <row r="17" spans="1:19" x14ac:dyDescent="0.2">
      <c r="A17" s="16"/>
      <c r="B17" s="16"/>
      <c r="C17" s="16"/>
      <c r="D17" s="16"/>
      <c r="E17" s="16"/>
      <c r="F17" s="16"/>
      <c r="G17" s="16"/>
      <c r="H17" s="16"/>
      <c r="I17" s="2"/>
      <c r="J17" s="2"/>
      <c r="K17" s="2"/>
      <c r="L17" s="2"/>
      <c r="M17" s="2"/>
      <c r="N17" s="9" t="s">
        <v>31</v>
      </c>
      <c r="O17" s="9" t="s">
        <v>32</v>
      </c>
      <c r="P17" s="11">
        <v>45.948753356933594</v>
      </c>
      <c r="Q17" s="10">
        <v>52.9683837890625</v>
      </c>
      <c r="R17" s="11">
        <v>22.849979400634766</v>
      </c>
      <c r="S17" s="11">
        <v>21.380674362182617</v>
      </c>
    </row>
    <row r="18" spans="1:19" x14ac:dyDescent="0.2">
      <c r="A18" s="16"/>
      <c r="B18" s="16"/>
      <c r="C18" s="16"/>
      <c r="D18" s="16"/>
      <c r="E18" s="16"/>
      <c r="F18" s="16"/>
      <c r="G18" s="16"/>
      <c r="H18" s="16"/>
      <c r="I18" s="2"/>
      <c r="J18" s="2"/>
      <c r="K18" s="2"/>
      <c r="L18" s="2"/>
      <c r="M18" s="2"/>
      <c r="N18" s="12" t="s">
        <v>33</v>
      </c>
      <c r="O18" s="12" t="s">
        <v>34</v>
      </c>
      <c r="P18" s="14">
        <v>69.026016235351563</v>
      </c>
      <c r="Q18" s="13">
        <v>52.561233520507813</v>
      </c>
      <c r="R18" s="13">
        <v>42.120018005371094</v>
      </c>
      <c r="S18" s="13">
        <v>41.429527282714844</v>
      </c>
    </row>
    <row r="19" spans="1:19" x14ac:dyDescent="0.2">
      <c r="A19" s="16"/>
      <c r="B19" s="16"/>
      <c r="C19" s="16"/>
      <c r="D19" s="16"/>
      <c r="E19" s="16"/>
      <c r="F19" s="16"/>
      <c r="G19" s="16"/>
      <c r="H19" s="16"/>
      <c r="I19" s="2"/>
      <c r="J19" s="2"/>
      <c r="K19" s="2"/>
      <c r="L19" s="2"/>
      <c r="M19" s="2"/>
      <c r="N19" s="9" t="s">
        <v>35</v>
      </c>
      <c r="O19" s="9" t="s">
        <v>36</v>
      </c>
      <c r="P19" s="11">
        <v>42.539787292480469</v>
      </c>
      <c r="Q19" s="10">
        <v>50.604736328125</v>
      </c>
      <c r="R19" s="11">
        <v>25.651880264282227</v>
      </c>
      <c r="S19" s="11">
        <v>19.862752914428711</v>
      </c>
    </row>
    <row r="20" spans="1:19" x14ac:dyDescent="0.2">
      <c r="A20" s="16"/>
      <c r="B20" s="16"/>
      <c r="C20" s="16"/>
      <c r="D20" s="16"/>
      <c r="E20" s="16"/>
      <c r="F20" s="16"/>
      <c r="G20" s="16"/>
      <c r="H20" s="16"/>
      <c r="I20" s="2"/>
      <c r="J20" s="2"/>
      <c r="K20" s="2"/>
      <c r="L20" s="2"/>
      <c r="M20" s="2"/>
      <c r="N20" s="12" t="s">
        <v>37</v>
      </c>
      <c r="O20" s="12" t="s">
        <v>38</v>
      </c>
      <c r="P20" s="13">
        <v>40.66583251953125</v>
      </c>
      <c r="Q20" s="14">
        <v>49.935867309570313</v>
      </c>
      <c r="R20" s="13">
        <v>47.327156066894531</v>
      </c>
      <c r="S20" s="13">
        <v>28.044286727905273</v>
      </c>
    </row>
    <row r="21" spans="1:19" x14ac:dyDescent="0.2">
      <c r="A21" s="16"/>
      <c r="B21" s="16"/>
      <c r="C21" s="16"/>
      <c r="D21" s="16"/>
      <c r="E21" s="16"/>
      <c r="F21" s="16"/>
      <c r="G21" s="16"/>
      <c r="H21" s="16"/>
      <c r="I21" s="2"/>
      <c r="J21" s="2"/>
      <c r="K21" s="2"/>
      <c r="L21" s="2"/>
      <c r="M21" s="2"/>
      <c r="N21" s="9" t="s">
        <v>39</v>
      </c>
      <c r="O21" s="9" t="s">
        <v>40</v>
      </c>
      <c r="P21" s="11">
        <v>43.569789886474609</v>
      </c>
      <c r="Q21" s="10">
        <v>49.696674346923828</v>
      </c>
      <c r="R21" s="11">
        <v>30.465625762939453</v>
      </c>
      <c r="S21" s="11">
        <v>27.180334091186523</v>
      </c>
    </row>
    <row r="22" spans="1:19" x14ac:dyDescent="0.2">
      <c r="A22" s="16"/>
      <c r="B22" s="16"/>
      <c r="C22" s="16"/>
      <c r="D22" s="16"/>
      <c r="E22" s="16"/>
      <c r="F22" s="16"/>
      <c r="G22" s="16"/>
      <c r="H22" s="16"/>
      <c r="I22" s="2"/>
      <c r="J22" s="2"/>
      <c r="K22" s="2"/>
      <c r="L22" s="2"/>
      <c r="M22" s="2"/>
      <c r="N22" s="12" t="s">
        <v>41</v>
      </c>
      <c r="O22" s="12" t="s">
        <v>42</v>
      </c>
      <c r="P22" s="13">
        <v>44.450645446777344</v>
      </c>
      <c r="Q22" s="14">
        <v>49.094135284423828</v>
      </c>
      <c r="R22" s="13">
        <v>14.506763458251953</v>
      </c>
      <c r="S22" s="13">
        <v>9.7512292861938477</v>
      </c>
    </row>
    <row r="23" spans="1:19" x14ac:dyDescent="0.2">
      <c r="A23" s="2"/>
      <c r="B23" s="2"/>
      <c r="C23" s="2"/>
      <c r="D23" s="2"/>
      <c r="E23" s="2"/>
      <c r="F23" s="2"/>
      <c r="G23" s="2"/>
      <c r="H23" s="2"/>
      <c r="I23" s="2"/>
      <c r="J23" s="2"/>
      <c r="K23" s="2"/>
      <c r="L23" s="2"/>
      <c r="M23" s="2"/>
      <c r="N23" s="9" t="s">
        <v>43</v>
      </c>
      <c r="O23" s="9" t="s">
        <v>44</v>
      </c>
      <c r="P23" s="11">
        <v>34.548004150390625</v>
      </c>
      <c r="Q23" s="10">
        <v>48.594558715820313</v>
      </c>
      <c r="R23" s="11">
        <v>28.315952301025391</v>
      </c>
      <c r="S23" s="11">
        <v>24.831022262573242</v>
      </c>
    </row>
    <row r="24" spans="1:19" x14ac:dyDescent="0.2">
      <c r="A24" s="2"/>
      <c r="B24" s="2"/>
      <c r="C24" s="2"/>
      <c r="D24" s="2"/>
      <c r="E24" s="2"/>
      <c r="F24" s="2"/>
      <c r="G24" s="2"/>
      <c r="H24" s="2"/>
      <c r="I24" s="2"/>
      <c r="J24" s="2"/>
      <c r="K24" s="2"/>
      <c r="L24" s="2"/>
      <c r="M24" s="2"/>
      <c r="N24" s="12" t="s">
        <v>45</v>
      </c>
      <c r="O24" s="12" t="s">
        <v>46</v>
      </c>
      <c r="P24" s="13">
        <v>41.864810943603516</v>
      </c>
      <c r="Q24" s="13">
        <v>47.791240692138672</v>
      </c>
      <c r="R24" s="13">
        <v>27.446073532104492</v>
      </c>
      <c r="S24" s="13">
        <v>22.146167755126953</v>
      </c>
    </row>
    <row r="25" spans="1:19" x14ac:dyDescent="0.2">
      <c r="A25" s="2"/>
      <c r="B25" s="2"/>
      <c r="C25" s="2"/>
      <c r="D25" s="2"/>
      <c r="E25" s="2"/>
      <c r="F25" s="2"/>
      <c r="G25" s="2"/>
      <c r="H25" s="2"/>
      <c r="I25" s="2"/>
      <c r="J25" s="2"/>
      <c r="K25" s="2"/>
      <c r="L25" s="2"/>
      <c r="M25" s="2"/>
      <c r="N25" s="9" t="s">
        <v>47</v>
      </c>
      <c r="O25" s="9" t="s">
        <v>48</v>
      </c>
      <c r="P25" s="10">
        <v>47.615085601806641</v>
      </c>
      <c r="Q25" s="11">
        <v>45.732383728027344</v>
      </c>
      <c r="R25" s="11">
        <v>38.290252685546875</v>
      </c>
      <c r="S25" s="11">
        <v>28.09886360168457</v>
      </c>
    </row>
    <row r="26" spans="1:19" x14ac:dyDescent="0.2">
      <c r="A26" s="2"/>
      <c r="B26" s="2"/>
      <c r="C26" s="2"/>
      <c r="D26" s="2"/>
      <c r="E26" s="2"/>
      <c r="F26" s="2"/>
      <c r="G26" s="2"/>
      <c r="H26" s="2"/>
      <c r="I26" s="2"/>
      <c r="J26" s="2"/>
      <c r="K26" s="2"/>
      <c r="L26" s="2"/>
      <c r="M26" s="2"/>
      <c r="N26" s="12" t="s">
        <v>49</v>
      </c>
      <c r="O26" s="12" t="s">
        <v>50</v>
      </c>
      <c r="P26" s="14">
        <v>45.976741790771484</v>
      </c>
      <c r="Q26" s="13">
        <v>45.265514373779297</v>
      </c>
      <c r="R26" s="13">
        <v>32.075290679931641</v>
      </c>
      <c r="S26" s="13">
        <v>27.17108154296875</v>
      </c>
    </row>
    <row r="27" spans="1:19" x14ac:dyDescent="0.2">
      <c r="A27" s="2"/>
      <c r="B27" s="2"/>
      <c r="C27" s="2"/>
      <c r="D27" s="2"/>
      <c r="E27" s="2"/>
      <c r="F27" s="2"/>
      <c r="G27" s="2"/>
      <c r="H27" s="2"/>
      <c r="I27" s="2"/>
      <c r="J27" s="2"/>
      <c r="K27" s="2"/>
      <c r="L27" s="2"/>
      <c r="M27" s="2"/>
      <c r="N27" s="9" t="s">
        <v>51</v>
      </c>
      <c r="O27" s="9" t="s">
        <v>52</v>
      </c>
      <c r="P27" s="10">
        <v>49.737857818603516</v>
      </c>
      <c r="Q27" s="11">
        <v>44.577728271484375</v>
      </c>
      <c r="R27" s="11">
        <v>21.629335403442383</v>
      </c>
      <c r="S27" s="11">
        <v>18.182775497436523</v>
      </c>
    </row>
    <row r="28" spans="1:19" x14ac:dyDescent="0.2">
      <c r="A28" s="2"/>
      <c r="B28" s="2"/>
      <c r="C28" s="2"/>
      <c r="D28" s="2"/>
      <c r="E28" s="2"/>
      <c r="F28" s="2"/>
      <c r="G28" s="2"/>
      <c r="H28" s="2"/>
      <c r="I28" s="2"/>
      <c r="J28" s="2"/>
      <c r="K28" s="2"/>
      <c r="L28" s="2"/>
      <c r="M28" s="2"/>
      <c r="N28" s="12" t="s">
        <v>53</v>
      </c>
      <c r="O28" s="12" t="s">
        <v>54</v>
      </c>
      <c r="P28" s="13">
        <v>38.830516815185547</v>
      </c>
      <c r="Q28" s="14">
        <v>40.915794372558594</v>
      </c>
      <c r="R28" s="13">
        <v>26.4805908203125</v>
      </c>
      <c r="S28" s="13">
        <v>29.7696533203125</v>
      </c>
    </row>
    <row r="29" spans="1:19" x14ac:dyDescent="0.2">
      <c r="A29" s="2"/>
      <c r="B29" s="2"/>
      <c r="C29" s="2"/>
      <c r="D29" s="2"/>
      <c r="E29" s="2"/>
      <c r="F29" s="2"/>
      <c r="G29" s="2"/>
      <c r="H29" s="2"/>
      <c r="I29" s="2"/>
      <c r="J29" s="2"/>
      <c r="K29" s="2"/>
      <c r="L29" s="2"/>
      <c r="M29" s="2"/>
      <c r="N29" s="9" t="s">
        <v>55</v>
      </c>
      <c r="O29" s="9" t="s">
        <v>56</v>
      </c>
      <c r="P29" s="10">
        <v>49.956966400146484</v>
      </c>
      <c r="Q29" s="11">
        <v>40.0341796875</v>
      </c>
      <c r="R29" s="11">
        <v>42.381885528564453</v>
      </c>
      <c r="S29" s="11">
        <v>32.858638763427734</v>
      </c>
    </row>
    <row r="30" spans="1:19" x14ac:dyDescent="0.2">
      <c r="A30" s="2"/>
      <c r="B30" s="2"/>
      <c r="C30" s="2"/>
      <c r="D30" s="2"/>
      <c r="E30" s="2"/>
      <c r="F30" s="2"/>
      <c r="G30" s="2"/>
      <c r="H30" s="2"/>
      <c r="I30" s="2"/>
      <c r="J30" s="2"/>
      <c r="K30" s="2"/>
      <c r="L30" s="2"/>
      <c r="M30" s="2"/>
      <c r="N30" s="18"/>
      <c r="O30" s="18"/>
      <c r="P30" s="14"/>
      <c r="Q30" s="13"/>
      <c r="R30" s="13"/>
      <c r="S30" s="13"/>
    </row>
    <row r="31" spans="1:19" x14ac:dyDescent="0.2">
      <c r="A31" s="2"/>
      <c r="B31" s="2"/>
      <c r="C31" s="2"/>
      <c r="D31" s="2"/>
      <c r="E31" s="2"/>
      <c r="F31" s="2"/>
      <c r="G31" s="2"/>
      <c r="H31" s="2"/>
      <c r="I31" s="2"/>
      <c r="J31" s="2"/>
      <c r="K31" s="2"/>
      <c r="L31" s="2"/>
      <c r="M31" s="2"/>
      <c r="N31" s="19" t="s">
        <v>57</v>
      </c>
      <c r="O31" s="19" t="s">
        <v>58</v>
      </c>
      <c r="P31" s="20">
        <v>48.487514343261722</v>
      </c>
      <c r="Q31" s="20">
        <v>52.525965118408202</v>
      </c>
      <c r="R31" s="20">
        <v>35.844506454467776</v>
      </c>
      <c r="S31" s="20">
        <v>27.817225685119627</v>
      </c>
    </row>
    <row r="32" spans="1:19" x14ac:dyDescent="0.2">
      <c r="A32" s="2"/>
      <c r="B32" s="2"/>
      <c r="C32" s="2"/>
      <c r="D32" s="2"/>
      <c r="E32" s="2"/>
      <c r="F32" s="2"/>
      <c r="G32" s="2"/>
      <c r="H32" s="2"/>
      <c r="I32" s="2"/>
      <c r="J32" s="2"/>
      <c r="K32" s="2"/>
      <c r="L32" s="2"/>
      <c r="M32" s="2"/>
      <c r="N32" s="21"/>
      <c r="O32" s="21"/>
      <c r="P32" s="21"/>
      <c r="Q32" s="21"/>
      <c r="R32" s="21"/>
      <c r="S32" s="21"/>
    </row>
    <row r="33" spans="1:19" x14ac:dyDescent="0.2">
      <c r="A33" s="2"/>
      <c r="B33" s="2"/>
      <c r="C33" s="2"/>
      <c r="D33" s="2"/>
      <c r="E33" s="2"/>
      <c r="F33" s="2"/>
      <c r="G33" s="2"/>
      <c r="H33" s="2"/>
      <c r="I33" s="2"/>
      <c r="J33" s="2"/>
      <c r="K33" s="2"/>
      <c r="L33" s="2"/>
      <c r="M33" s="2"/>
      <c r="N33" s="22"/>
      <c r="O33" s="22"/>
      <c r="P33" s="22"/>
      <c r="Q33" s="22"/>
      <c r="R33" s="22"/>
      <c r="S33" s="22"/>
    </row>
    <row r="34" spans="1:19" x14ac:dyDescent="0.2">
      <c r="A34" s="2"/>
      <c r="B34" s="2"/>
      <c r="C34" s="2"/>
      <c r="D34" s="2"/>
      <c r="E34" s="2"/>
      <c r="F34" s="2"/>
      <c r="G34" s="2"/>
      <c r="H34" s="2"/>
      <c r="I34" s="2"/>
      <c r="J34" s="2"/>
      <c r="K34" s="2"/>
      <c r="L34" s="2"/>
      <c r="M34" s="2"/>
      <c r="N34" s="2"/>
      <c r="O34" s="2"/>
      <c r="P34" s="2"/>
      <c r="Q34" s="2"/>
      <c r="R34" s="2"/>
      <c r="S34" s="2"/>
    </row>
    <row r="35" spans="1:19" x14ac:dyDescent="0.2">
      <c r="A35" s="2"/>
      <c r="B35" s="2"/>
      <c r="C35" s="2"/>
      <c r="D35" s="2"/>
      <c r="E35" s="2"/>
      <c r="F35" s="2"/>
      <c r="G35" s="2"/>
      <c r="H35" s="2"/>
      <c r="I35" s="2"/>
      <c r="J35" s="2"/>
      <c r="K35" s="2"/>
      <c r="L35" s="2"/>
      <c r="M35" s="2"/>
      <c r="N35" s="2"/>
      <c r="O35" s="2"/>
      <c r="P35" s="2"/>
      <c r="Q35" s="2"/>
      <c r="R35" s="2"/>
      <c r="S35" s="2"/>
    </row>
    <row r="36" spans="1:19" x14ac:dyDescent="0.2">
      <c r="A36" s="2"/>
      <c r="B36" s="2"/>
      <c r="C36" s="2"/>
      <c r="D36" s="2"/>
      <c r="E36" s="2"/>
      <c r="F36" s="2"/>
      <c r="G36" s="2"/>
      <c r="H36" s="2"/>
      <c r="I36" s="2"/>
      <c r="J36" s="2"/>
      <c r="K36" s="2"/>
      <c r="L36" s="2"/>
      <c r="M36" s="2"/>
      <c r="N36" s="2"/>
      <c r="O36" s="2"/>
      <c r="P36" s="2"/>
      <c r="Q36" s="2"/>
      <c r="R36" s="2"/>
      <c r="S36" s="2"/>
    </row>
    <row r="37" spans="1:19" x14ac:dyDescent="0.2">
      <c r="A37" s="2"/>
      <c r="B37" s="2"/>
      <c r="C37" s="2"/>
      <c r="D37" s="2"/>
      <c r="E37" s="2"/>
      <c r="F37" s="2"/>
      <c r="G37" s="2"/>
      <c r="H37" s="2"/>
      <c r="I37" s="2"/>
      <c r="J37" s="2"/>
      <c r="K37" s="2"/>
      <c r="L37" s="2"/>
      <c r="M37" s="2"/>
      <c r="N37" s="2"/>
      <c r="O37" s="2"/>
      <c r="P37" s="2"/>
      <c r="Q37" s="2"/>
      <c r="R37" s="2"/>
      <c r="S37" s="2"/>
    </row>
    <row r="38" spans="1:19" x14ac:dyDescent="0.2">
      <c r="A38" s="2"/>
      <c r="B38" s="2"/>
      <c r="C38" s="2"/>
      <c r="D38" s="2"/>
      <c r="E38" s="2"/>
      <c r="F38" s="2"/>
      <c r="G38" s="2"/>
      <c r="H38" s="2"/>
      <c r="I38" s="2"/>
      <c r="J38" s="2"/>
      <c r="K38" s="2"/>
      <c r="L38" s="2"/>
      <c r="M38" s="2"/>
      <c r="N38" s="2"/>
      <c r="O38" s="2"/>
      <c r="P38" s="2"/>
      <c r="Q38" s="2"/>
      <c r="R38" s="2"/>
      <c r="S38" s="2"/>
    </row>
    <row r="39" spans="1:19" x14ac:dyDescent="0.2">
      <c r="A39" s="23" t="s">
        <v>59</v>
      </c>
      <c r="B39" s="23"/>
      <c r="C39" s="23"/>
      <c r="D39" s="23"/>
      <c r="E39" s="23"/>
      <c r="F39" s="23"/>
      <c r="G39" s="23"/>
      <c r="H39" s="23"/>
      <c r="I39" s="23"/>
      <c r="J39" s="2"/>
      <c r="K39" s="2"/>
      <c r="L39" s="2"/>
      <c r="M39" s="2"/>
      <c r="N39" s="2"/>
      <c r="O39" s="2"/>
      <c r="P39" s="2"/>
      <c r="Q39" s="2"/>
      <c r="R39" s="2"/>
      <c r="S39" s="2"/>
    </row>
    <row r="40" spans="1:19" x14ac:dyDescent="0.2">
      <c r="A40" s="23"/>
      <c r="B40" s="23"/>
      <c r="C40" s="23"/>
      <c r="D40" s="23"/>
      <c r="E40" s="23"/>
      <c r="F40" s="23"/>
      <c r="G40" s="23"/>
      <c r="H40" s="23"/>
      <c r="I40" s="23"/>
      <c r="J40" s="2"/>
      <c r="K40" s="2"/>
      <c r="L40" s="2"/>
      <c r="M40" s="2"/>
      <c r="N40" s="2"/>
      <c r="O40" s="2"/>
      <c r="P40" s="2"/>
      <c r="Q40" s="2"/>
      <c r="R40" s="2"/>
      <c r="S40" s="2"/>
    </row>
    <row r="41" spans="1:19" x14ac:dyDescent="0.2">
      <c r="A41" s="24" t="s">
        <v>60</v>
      </c>
      <c r="B41" s="24"/>
      <c r="C41" s="24"/>
      <c r="D41" s="24"/>
      <c r="E41" s="24"/>
      <c r="F41" s="24"/>
      <c r="G41" s="24"/>
      <c r="H41" s="24"/>
      <c r="I41" s="24"/>
      <c r="J41" s="2"/>
      <c r="K41" s="2"/>
      <c r="L41" s="2"/>
      <c r="M41" s="2"/>
      <c r="N41" s="2"/>
      <c r="O41" s="2"/>
      <c r="P41" s="2"/>
      <c r="Q41" s="2"/>
      <c r="R41" s="2"/>
      <c r="S41" s="2"/>
    </row>
    <row r="42" spans="1:19" x14ac:dyDescent="0.2">
      <c r="A42" s="24"/>
      <c r="B42" s="24"/>
      <c r="C42" s="24"/>
      <c r="D42" s="24"/>
      <c r="E42" s="24"/>
      <c r="F42" s="24"/>
      <c r="G42" s="24"/>
      <c r="H42" s="24"/>
      <c r="I42" s="24"/>
      <c r="J42" s="2"/>
      <c r="K42" s="2"/>
      <c r="L42" s="2"/>
      <c r="M42" s="2"/>
      <c r="N42" s="2"/>
      <c r="O42" s="2"/>
      <c r="P42" s="2"/>
      <c r="Q42" s="2"/>
      <c r="R42" s="2"/>
      <c r="S42" s="2"/>
    </row>
    <row r="43" spans="1:19" x14ac:dyDescent="0.2">
      <c r="J43" s="2"/>
      <c r="K43" s="2"/>
      <c r="L43" s="2"/>
      <c r="M43" s="2"/>
      <c r="N43" s="2"/>
      <c r="O43" s="2"/>
      <c r="P43" s="2"/>
      <c r="Q43" s="2"/>
      <c r="R43" s="2"/>
      <c r="S43" s="2"/>
    </row>
    <row r="44" spans="1:19" x14ac:dyDescent="0.2">
      <c r="M44" s="2"/>
      <c r="N44" s="2"/>
      <c r="O44" s="2"/>
      <c r="P44" s="2"/>
      <c r="Q44" s="2"/>
      <c r="R44" s="2"/>
      <c r="S44" s="2"/>
    </row>
    <row r="45" spans="1:19" x14ac:dyDescent="0.2">
      <c r="A45" s="25" t="s">
        <v>61</v>
      </c>
      <c r="B45" s="25"/>
      <c r="C45" s="25"/>
      <c r="D45" s="25"/>
      <c r="E45" s="25"/>
      <c r="F45" s="25"/>
      <c r="G45" s="25"/>
      <c r="H45" s="25"/>
      <c r="I45" s="25"/>
      <c r="J45" s="25"/>
      <c r="K45" s="25"/>
      <c r="L45" s="76"/>
    </row>
    <row r="46" spans="1:19" x14ac:dyDescent="0.2">
      <c r="A46" s="25"/>
      <c r="B46" s="25"/>
      <c r="C46" s="25"/>
      <c r="D46" s="25"/>
      <c r="E46" s="25"/>
      <c r="F46" s="25"/>
      <c r="G46" s="25"/>
      <c r="H46" s="25"/>
      <c r="I46" s="25"/>
      <c r="J46" s="25"/>
      <c r="K46" s="25"/>
      <c r="L46" s="76"/>
    </row>
    <row r="47" spans="1:19" x14ac:dyDescent="0.2">
      <c r="A47" s="25"/>
      <c r="B47" s="25"/>
      <c r="C47" s="25"/>
      <c r="D47" s="25"/>
      <c r="E47" s="25"/>
      <c r="F47" s="25"/>
      <c r="G47" s="25"/>
      <c r="H47" s="25"/>
      <c r="I47" s="25"/>
      <c r="J47" s="25"/>
      <c r="K47" s="25"/>
      <c r="L47" s="76"/>
    </row>
    <row r="48" spans="1:19" x14ac:dyDescent="0.2">
      <c r="A48" s="25"/>
      <c r="B48" s="25"/>
      <c r="C48" s="25"/>
      <c r="D48" s="25"/>
      <c r="E48" s="25"/>
      <c r="F48" s="25"/>
      <c r="G48" s="25"/>
      <c r="H48" s="25"/>
      <c r="I48" s="25"/>
      <c r="J48" s="25"/>
      <c r="K48" s="25"/>
      <c r="L48" s="76"/>
    </row>
    <row r="49" spans="1:12" x14ac:dyDescent="0.2">
      <c r="A49" s="25"/>
      <c r="B49" s="25"/>
      <c r="C49" s="25"/>
      <c r="D49" s="25"/>
      <c r="E49" s="25"/>
      <c r="F49" s="25"/>
      <c r="G49" s="25"/>
      <c r="H49" s="25"/>
      <c r="I49" s="25"/>
      <c r="J49" s="25"/>
      <c r="K49" s="25"/>
      <c r="L49" s="76"/>
    </row>
    <row r="50" spans="1:12" x14ac:dyDescent="0.2">
      <c r="A50" s="25"/>
      <c r="B50" s="25"/>
      <c r="C50" s="25"/>
      <c r="D50" s="25"/>
      <c r="E50" s="25"/>
      <c r="F50" s="25"/>
      <c r="G50" s="25"/>
      <c r="H50" s="25"/>
      <c r="I50" s="25"/>
      <c r="J50" s="25"/>
      <c r="K50" s="25"/>
      <c r="L50" s="76"/>
    </row>
    <row r="51" spans="1:12" x14ac:dyDescent="0.2">
      <c r="A51" s="25"/>
      <c r="B51" s="25"/>
      <c r="C51" s="25"/>
      <c r="D51" s="25"/>
      <c r="E51" s="25"/>
      <c r="F51" s="25"/>
      <c r="G51" s="25"/>
      <c r="H51" s="25"/>
      <c r="I51" s="25"/>
      <c r="J51" s="25"/>
      <c r="K51" s="25"/>
      <c r="L51" s="76"/>
    </row>
  </sheetData>
  <mergeCells count="9">
    <mergeCell ref="A41:I42"/>
    <mergeCell ref="A45:K51"/>
    <mergeCell ref="A1:J1"/>
    <mergeCell ref="A2:I3"/>
    <mergeCell ref="P2:P4"/>
    <mergeCell ref="Q2:Q4"/>
    <mergeCell ref="R2:R4"/>
    <mergeCell ref="S2:S4"/>
    <mergeCell ref="A39:I40"/>
  </mergeCells>
  <conditionalFormatting sqref="N5:O6 N30:O30">
    <cfRule type="cellIs" dxfId="15" priority="4" operator="equal">
      <formula>"(u)"</formula>
    </cfRule>
  </conditionalFormatting>
  <conditionalFormatting sqref="N7:O20 N25:O29">
    <cfRule type="cellIs" dxfId="14" priority="3" operator="equal">
      <formula>"(u)"</formula>
    </cfRule>
  </conditionalFormatting>
  <conditionalFormatting sqref="N21:O24">
    <cfRule type="cellIs" dxfId="13" priority="2" operator="equal">
      <formula>"(u)"</formula>
    </cfRule>
  </conditionalFormatting>
  <conditionalFormatting sqref="N31:O31">
    <cfRule type="cellIs" dxfId="12" priority="1" operator="equal">
      <formula>"(u)"</formula>
    </cfRule>
  </conditionalFormatting>
  <hyperlinks>
    <hyperlink ref="L1" location="ReadMe!A1" display="Back to ReadMe"/>
  </hyperlinks>
  <pageMargins left="0.70866141732283472" right="0.70866141732283472" top="0.74803149606299213" bottom="0.74803149606299213" header="0.31496062992125984" footer="0.31496062992125984"/>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zoomScale="130" zoomScaleNormal="130" workbookViewId="0">
      <selection sqref="A1:I2"/>
    </sheetView>
  </sheetViews>
  <sheetFormatPr defaultColWidth="9.140625" defaultRowHeight="12.75" x14ac:dyDescent="0.2"/>
  <cols>
    <col min="1" max="4" width="9.140625" style="27"/>
    <col min="5" max="5" width="2" style="27" customWidth="1"/>
    <col min="6" max="10" width="9.140625" style="27"/>
    <col min="11" max="11" width="15" style="27" bestFit="1" customWidth="1"/>
    <col min="12" max="13" width="9.140625" style="27"/>
    <col min="14" max="14" width="19.42578125" style="27" customWidth="1"/>
    <col min="15" max="16" width="9" style="27" customWidth="1"/>
    <col min="17" max="16384" width="9.140625" style="27"/>
  </cols>
  <sheetData>
    <row r="1" spans="1:17" x14ac:dyDescent="0.2">
      <c r="A1" s="26" t="s">
        <v>62</v>
      </c>
      <c r="B1" s="26"/>
      <c r="C1" s="26"/>
      <c r="D1" s="26"/>
      <c r="E1" s="26"/>
      <c r="F1" s="26"/>
      <c r="G1" s="26"/>
      <c r="H1" s="26"/>
      <c r="I1" s="26"/>
      <c r="K1" s="78" t="s">
        <v>100</v>
      </c>
    </row>
    <row r="2" spans="1:17" x14ac:dyDescent="0.2">
      <c r="A2" s="26"/>
      <c r="B2" s="26"/>
      <c r="C2" s="26"/>
      <c r="D2" s="26"/>
      <c r="E2" s="26"/>
      <c r="F2" s="26"/>
      <c r="G2" s="26"/>
      <c r="H2" s="26"/>
      <c r="I2" s="26"/>
      <c r="M2" s="28"/>
      <c r="N2" s="29"/>
      <c r="O2" s="29" t="s">
        <v>63</v>
      </c>
      <c r="P2" s="29" t="s">
        <v>64</v>
      </c>
      <c r="Q2" s="29" t="s">
        <v>65</v>
      </c>
    </row>
    <row r="3" spans="1:17" ht="12.75" customHeight="1" x14ac:dyDescent="0.2">
      <c r="A3" s="30" t="s">
        <v>66</v>
      </c>
      <c r="B3" s="30"/>
      <c r="C3" s="30"/>
      <c r="D3" s="30"/>
      <c r="E3" s="30"/>
      <c r="F3" s="30"/>
      <c r="G3" s="30"/>
      <c r="H3" s="30"/>
      <c r="I3" s="30"/>
      <c r="M3" s="27" t="s">
        <v>9</v>
      </c>
      <c r="N3" s="31" t="s">
        <v>10</v>
      </c>
      <c r="O3" s="32">
        <v>10.1</v>
      </c>
      <c r="P3" s="33">
        <v>89.9</v>
      </c>
      <c r="Q3" s="33">
        <v>54.141510009765625</v>
      </c>
    </row>
    <row r="4" spans="1:17" ht="12.75" customHeight="1" x14ac:dyDescent="0.2">
      <c r="A4" s="30"/>
      <c r="B4" s="30"/>
      <c r="C4" s="30"/>
      <c r="D4" s="30"/>
      <c r="E4" s="30"/>
      <c r="F4" s="30"/>
      <c r="G4" s="30"/>
      <c r="H4" s="30"/>
      <c r="I4" s="30"/>
      <c r="M4" s="34" t="s">
        <v>47</v>
      </c>
      <c r="N4" s="35" t="s">
        <v>48</v>
      </c>
      <c r="O4" s="36">
        <v>7.1</v>
      </c>
      <c r="P4" s="37">
        <v>66.2</v>
      </c>
      <c r="Q4" s="37">
        <v>35.599822998046875</v>
      </c>
    </row>
    <row r="5" spans="1:17" ht="12.75" customHeight="1" x14ac:dyDescent="0.2">
      <c r="A5" s="30"/>
      <c r="B5" s="30"/>
      <c r="C5" s="30"/>
      <c r="D5" s="30"/>
      <c r="E5" s="30"/>
      <c r="F5" s="30"/>
      <c r="G5" s="30"/>
      <c r="H5" s="30"/>
      <c r="I5" s="30"/>
      <c r="M5" s="27" t="s">
        <v>19</v>
      </c>
      <c r="N5" s="38" t="s">
        <v>20</v>
      </c>
      <c r="O5" s="39">
        <v>10.7</v>
      </c>
      <c r="P5" s="40">
        <v>50.7</v>
      </c>
      <c r="Q5" s="40">
        <v>39.139930725097656</v>
      </c>
    </row>
    <row r="6" spans="1:17" ht="12.75" customHeight="1" x14ac:dyDescent="0.2">
      <c r="A6" s="41"/>
      <c r="B6" s="41"/>
      <c r="C6" s="41"/>
      <c r="D6" s="41"/>
      <c r="E6" s="41"/>
      <c r="F6" s="41"/>
      <c r="G6" s="41"/>
      <c r="H6" s="41"/>
      <c r="I6" s="41"/>
      <c r="M6" s="34" t="s">
        <v>43</v>
      </c>
      <c r="N6" s="35" t="s">
        <v>44</v>
      </c>
      <c r="O6" s="37">
        <v>16.2</v>
      </c>
      <c r="P6" s="37">
        <v>37.299999999999997</v>
      </c>
      <c r="Q6" s="37">
        <v>70.10870361328125</v>
      </c>
    </row>
    <row r="7" spans="1:17" ht="12.75" customHeight="1" x14ac:dyDescent="0.2">
      <c r="A7" s="42" t="s">
        <v>67</v>
      </c>
      <c r="B7" s="42"/>
      <c r="C7" s="42"/>
      <c r="D7" s="42"/>
      <c r="E7" s="43"/>
      <c r="F7" s="42"/>
      <c r="G7" s="42"/>
      <c r="H7" s="42"/>
      <c r="I7" s="42"/>
      <c r="J7" s="2"/>
      <c r="M7" s="27" t="s">
        <v>37</v>
      </c>
      <c r="N7" s="31" t="s">
        <v>38</v>
      </c>
      <c r="O7" s="33">
        <v>2.1</v>
      </c>
      <c r="P7" s="33">
        <v>70.900000000000006</v>
      </c>
      <c r="Q7" s="33">
        <v>41.207752227783203</v>
      </c>
    </row>
    <row r="8" spans="1:17" ht="12.75" customHeight="1" x14ac:dyDescent="0.2">
      <c r="A8" s="42"/>
      <c r="B8" s="42"/>
      <c r="C8" s="42"/>
      <c r="D8" s="42"/>
      <c r="E8" s="44"/>
      <c r="F8" s="42"/>
      <c r="G8" s="42"/>
      <c r="H8" s="42"/>
      <c r="I8" s="42"/>
      <c r="J8" s="2"/>
      <c r="M8" s="34" t="s">
        <v>41</v>
      </c>
      <c r="N8" s="45" t="s">
        <v>42</v>
      </c>
      <c r="O8" s="46">
        <v>28.8</v>
      </c>
      <c r="P8" s="47">
        <v>53.1</v>
      </c>
      <c r="Q8" s="47">
        <v>59.601360321044922</v>
      </c>
    </row>
    <row r="9" spans="1:17" x14ac:dyDescent="0.2">
      <c r="A9" s="42"/>
      <c r="B9" s="42"/>
      <c r="C9" s="42"/>
      <c r="D9" s="42"/>
      <c r="E9" s="44"/>
      <c r="F9" s="42"/>
      <c r="G9" s="42"/>
      <c r="H9" s="42"/>
      <c r="I9" s="42"/>
      <c r="J9" s="2"/>
      <c r="M9" s="27" t="s">
        <v>21</v>
      </c>
      <c r="N9" s="31" t="s">
        <v>22</v>
      </c>
      <c r="O9" s="32">
        <v>4.3</v>
      </c>
      <c r="P9" s="33">
        <v>64.2</v>
      </c>
      <c r="Q9" s="33">
        <v>47.040882110595703</v>
      </c>
    </row>
    <row r="10" spans="1:17" x14ac:dyDescent="0.2">
      <c r="A10" s="2"/>
      <c r="B10" s="2"/>
      <c r="C10" s="2"/>
      <c r="D10" s="2"/>
      <c r="E10" s="2"/>
      <c r="F10" s="2"/>
      <c r="G10" s="2"/>
      <c r="H10" s="2"/>
      <c r="I10" s="2"/>
      <c r="J10" s="2"/>
      <c r="M10" s="34" t="s">
        <v>39</v>
      </c>
      <c r="N10" s="45" t="s">
        <v>40</v>
      </c>
      <c r="O10" s="46">
        <v>3.9</v>
      </c>
      <c r="P10" s="47">
        <v>73.599999999999994</v>
      </c>
      <c r="Q10" s="47">
        <v>51.747756958007813</v>
      </c>
    </row>
    <row r="11" spans="1:17" x14ac:dyDescent="0.2">
      <c r="A11" s="2"/>
      <c r="B11" s="2"/>
      <c r="C11" s="2"/>
      <c r="D11" s="2"/>
      <c r="E11" s="2"/>
      <c r="F11" s="2"/>
      <c r="G11" s="2"/>
      <c r="H11" s="2"/>
      <c r="I11" s="2"/>
      <c r="J11" s="2"/>
      <c r="M11" s="27" t="s">
        <v>13</v>
      </c>
      <c r="N11" s="31" t="s">
        <v>14</v>
      </c>
      <c r="O11" s="32">
        <v>7.4</v>
      </c>
      <c r="P11" s="33">
        <v>51.9</v>
      </c>
      <c r="Q11" s="33">
        <v>52.833652496337891</v>
      </c>
    </row>
    <row r="12" spans="1:17" x14ac:dyDescent="0.2">
      <c r="A12" s="2"/>
      <c r="B12" s="2"/>
      <c r="C12" s="2"/>
      <c r="D12" s="2"/>
      <c r="E12" s="2"/>
      <c r="F12" s="2"/>
      <c r="G12" s="2"/>
      <c r="H12" s="2"/>
      <c r="I12" s="2"/>
      <c r="J12" s="2"/>
      <c r="M12" s="34" t="s">
        <v>51</v>
      </c>
      <c r="N12" s="45" t="s">
        <v>52</v>
      </c>
      <c r="O12" s="46">
        <v>7.2</v>
      </c>
      <c r="P12" s="47">
        <v>51.1</v>
      </c>
      <c r="Q12" s="47">
        <v>51.953960418701172</v>
      </c>
    </row>
    <row r="13" spans="1:17" x14ac:dyDescent="0.2">
      <c r="A13" s="16"/>
      <c r="B13" s="16"/>
      <c r="C13" s="16"/>
      <c r="D13" s="16"/>
      <c r="E13" s="16"/>
      <c r="F13" s="16"/>
      <c r="G13" s="16"/>
      <c r="H13" s="16"/>
      <c r="I13" s="2"/>
      <c r="J13" s="2"/>
      <c r="M13" s="27" t="s">
        <v>23</v>
      </c>
      <c r="N13" s="31" t="s">
        <v>24</v>
      </c>
      <c r="O13" s="33">
        <v>5.0999999999999996</v>
      </c>
      <c r="P13" s="33">
        <v>35.9</v>
      </c>
      <c r="Q13" s="33">
        <v>48.440292358398438</v>
      </c>
    </row>
    <row r="14" spans="1:17" x14ac:dyDescent="0.2">
      <c r="A14" s="16"/>
      <c r="B14" s="16"/>
      <c r="C14" s="16"/>
      <c r="D14" s="16"/>
      <c r="E14" s="16"/>
      <c r="F14" s="16"/>
      <c r="G14" s="16"/>
      <c r="H14" s="16"/>
      <c r="I14" s="2"/>
      <c r="J14" s="2"/>
      <c r="M14" s="48" t="s">
        <v>31</v>
      </c>
      <c r="N14" s="45" t="s">
        <v>32</v>
      </c>
      <c r="O14" s="46">
        <v>16.8</v>
      </c>
      <c r="P14" s="47">
        <v>57.8</v>
      </c>
      <c r="Q14" s="47">
        <v>65.057426452636719</v>
      </c>
    </row>
    <row r="15" spans="1:17" x14ac:dyDescent="0.2">
      <c r="A15" s="16"/>
      <c r="B15" s="16"/>
      <c r="C15" s="16"/>
      <c r="D15" s="16"/>
      <c r="E15" s="16"/>
      <c r="F15" s="16"/>
      <c r="G15" s="16"/>
      <c r="H15" s="16"/>
      <c r="I15" s="2"/>
      <c r="J15" s="2"/>
      <c r="M15" s="49" t="s">
        <v>49</v>
      </c>
      <c r="N15" s="38" t="s">
        <v>50</v>
      </c>
      <c r="O15" s="39">
        <v>10.3</v>
      </c>
      <c r="P15" s="40">
        <v>91.8</v>
      </c>
      <c r="Q15" s="40">
        <v>45.592739105224609</v>
      </c>
    </row>
    <row r="16" spans="1:17" x14ac:dyDescent="0.2">
      <c r="A16" s="16"/>
      <c r="B16" s="16"/>
      <c r="C16" s="16"/>
      <c r="D16" s="16"/>
      <c r="E16" s="16"/>
      <c r="F16" s="16"/>
      <c r="G16" s="16"/>
      <c r="H16" s="16"/>
      <c r="I16" s="2"/>
      <c r="J16" s="2"/>
      <c r="M16" s="49" t="s">
        <v>55</v>
      </c>
      <c r="N16" s="38" t="s">
        <v>56</v>
      </c>
      <c r="O16" s="39">
        <v>34.6</v>
      </c>
      <c r="P16" s="40">
        <v>43.4</v>
      </c>
      <c r="Q16" s="40">
        <v>45.838634490966797</v>
      </c>
    </row>
    <row r="17" spans="1:17" x14ac:dyDescent="0.2">
      <c r="A17" s="16"/>
      <c r="B17" s="16"/>
      <c r="C17" s="16"/>
      <c r="D17" s="16"/>
      <c r="E17" s="16"/>
      <c r="F17" s="16"/>
      <c r="G17" s="16"/>
      <c r="H17" s="16"/>
      <c r="I17" s="2"/>
      <c r="J17" s="2"/>
      <c r="M17" s="48" t="s">
        <v>35</v>
      </c>
      <c r="N17" s="45" t="s">
        <v>36</v>
      </c>
      <c r="O17" s="46">
        <v>23.3</v>
      </c>
      <c r="P17" s="47">
        <v>31</v>
      </c>
      <c r="Q17" s="47">
        <v>59.767574310302734</v>
      </c>
    </row>
    <row r="18" spans="1:17" x14ac:dyDescent="0.2">
      <c r="A18" s="16"/>
      <c r="B18" s="16"/>
      <c r="C18" s="16"/>
      <c r="D18" s="16"/>
      <c r="E18" s="16"/>
      <c r="F18" s="16"/>
      <c r="G18" s="16"/>
      <c r="H18" s="16"/>
      <c r="I18" s="2"/>
      <c r="J18" s="2"/>
      <c r="M18" s="49" t="s">
        <v>29</v>
      </c>
      <c r="N18" s="38" t="s">
        <v>30</v>
      </c>
      <c r="O18" s="40">
        <v>22.5</v>
      </c>
      <c r="P18" s="40">
        <v>28.6</v>
      </c>
      <c r="Q18" s="40">
        <v>49.355312347412109</v>
      </c>
    </row>
    <row r="19" spans="1:17" x14ac:dyDescent="0.2">
      <c r="A19" s="16"/>
      <c r="B19" s="16"/>
      <c r="C19" s="16"/>
      <c r="D19" s="16"/>
      <c r="E19" s="16"/>
      <c r="F19" s="16"/>
      <c r="G19" s="16"/>
      <c r="H19" s="16"/>
      <c r="I19" s="2"/>
      <c r="J19" s="2"/>
      <c r="M19" s="48" t="s">
        <v>25</v>
      </c>
      <c r="N19" s="45" t="s">
        <v>26</v>
      </c>
      <c r="O19" s="47">
        <v>1.7999999999999998</v>
      </c>
      <c r="P19" s="47">
        <v>80.2</v>
      </c>
      <c r="Q19" s="47">
        <v>30.57769775390625</v>
      </c>
    </row>
    <row r="20" spans="1:17" x14ac:dyDescent="0.2">
      <c r="A20" s="16"/>
      <c r="B20" s="16"/>
      <c r="C20" s="16"/>
      <c r="D20" s="16"/>
      <c r="E20" s="16"/>
      <c r="F20" s="16"/>
      <c r="G20" s="16"/>
      <c r="H20" s="16"/>
      <c r="I20" s="2"/>
      <c r="J20" s="2"/>
      <c r="M20" s="49" t="s">
        <v>27</v>
      </c>
      <c r="N20" s="38" t="s">
        <v>28</v>
      </c>
      <c r="O20" s="40">
        <v>2.5</v>
      </c>
      <c r="P20" s="40">
        <v>51.6</v>
      </c>
      <c r="Q20" s="40">
        <v>37.928016662597656</v>
      </c>
    </row>
    <row r="21" spans="1:17" x14ac:dyDescent="0.2">
      <c r="A21" s="16"/>
      <c r="B21" s="16"/>
      <c r="C21" s="16"/>
      <c r="D21" s="16"/>
      <c r="E21" s="16"/>
      <c r="F21" s="16"/>
      <c r="G21" s="16"/>
      <c r="H21" s="16"/>
      <c r="I21" s="2"/>
      <c r="M21" s="48" t="s">
        <v>45</v>
      </c>
      <c r="N21" s="45" t="s">
        <v>46</v>
      </c>
      <c r="O21" s="47">
        <v>9.1</v>
      </c>
      <c r="P21" s="47">
        <v>35.1</v>
      </c>
      <c r="Q21" s="47">
        <v>46.831806182861328</v>
      </c>
    </row>
    <row r="22" spans="1:17" ht="12.75" customHeight="1" x14ac:dyDescent="0.2">
      <c r="A22" s="16"/>
      <c r="B22" s="16"/>
      <c r="C22" s="16"/>
      <c r="D22" s="16"/>
      <c r="E22" s="16"/>
      <c r="F22" s="16"/>
      <c r="G22" s="16"/>
      <c r="H22" s="16"/>
      <c r="I22" s="2"/>
      <c r="M22" s="49" t="s">
        <v>15</v>
      </c>
      <c r="N22" s="38" t="s">
        <v>16</v>
      </c>
      <c r="O22" s="39">
        <v>8</v>
      </c>
      <c r="P22" s="40">
        <v>89.6</v>
      </c>
      <c r="Q22" s="40">
        <v>61.635845184326172</v>
      </c>
    </row>
    <row r="23" spans="1:17" x14ac:dyDescent="0.2">
      <c r="A23" s="30" t="s">
        <v>68</v>
      </c>
      <c r="B23" s="30"/>
      <c r="C23" s="30"/>
      <c r="D23" s="30"/>
      <c r="E23" s="30"/>
      <c r="F23" s="30"/>
      <c r="G23" s="30"/>
      <c r="H23" s="30"/>
      <c r="I23" s="30"/>
      <c r="M23" s="48" t="s">
        <v>53</v>
      </c>
      <c r="N23" s="45" t="s">
        <v>54</v>
      </c>
      <c r="O23" s="46">
        <v>9.6</v>
      </c>
      <c r="P23" s="47">
        <v>57.5</v>
      </c>
      <c r="Q23" s="47">
        <v>54.970138549804688</v>
      </c>
    </row>
    <row r="24" spans="1:17" x14ac:dyDescent="0.2">
      <c r="A24" s="30"/>
      <c r="B24" s="30"/>
      <c r="C24" s="30"/>
      <c r="D24" s="30"/>
      <c r="E24" s="30"/>
      <c r="F24" s="30"/>
      <c r="G24" s="30"/>
      <c r="H24" s="30"/>
      <c r="I24" s="30"/>
      <c r="M24" s="48" t="s">
        <v>11</v>
      </c>
      <c r="N24" s="45" t="s">
        <v>12</v>
      </c>
      <c r="O24" s="46">
        <v>9.1999999999999993</v>
      </c>
      <c r="P24" s="47">
        <v>83.4</v>
      </c>
      <c r="Q24" s="47">
        <v>43.366298675537109</v>
      </c>
    </row>
    <row r="25" spans="1:17" x14ac:dyDescent="0.2">
      <c r="A25" s="30"/>
      <c r="B25" s="30"/>
      <c r="C25" s="30"/>
      <c r="D25" s="30"/>
      <c r="E25" s="30"/>
      <c r="F25" s="30"/>
      <c r="G25" s="30"/>
      <c r="H25" s="30"/>
      <c r="I25" s="30"/>
      <c r="M25" s="48" t="s">
        <v>17</v>
      </c>
      <c r="N25" s="45" t="s">
        <v>18</v>
      </c>
      <c r="O25" s="47">
        <v>14</v>
      </c>
      <c r="P25" s="47">
        <v>44.3</v>
      </c>
      <c r="Q25" s="47">
        <v>42.955253601074219</v>
      </c>
    </row>
    <row r="26" spans="1:17" x14ac:dyDescent="0.2">
      <c r="A26" s="30"/>
      <c r="B26" s="30"/>
      <c r="C26" s="30"/>
      <c r="D26" s="30"/>
      <c r="E26" s="30"/>
      <c r="F26" s="30"/>
      <c r="G26" s="30"/>
      <c r="H26" s="30"/>
      <c r="I26" s="30"/>
      <c r="M26" s="48" t="s">
        <v>33</v>
      </c>
      <c r="N26" s="45" t="s">
        <v>34</v>
      </c>
      <c r="O26" s="46">
        <v>14.3</v>
      </c>
      <c r="P26" s="47">
        <v>93.8</v>
      </c>
      <c r="Q26" s="47">
        <v>44.265048980712891</v>
      </c>
    </row>
    <row r="27" spans="1:17" ht="12.75" customHeight="1" x14ac:dyDescent="0.2">
      <c r="A27" s="30"/>
      <c r="B27" s="30"/>
      <c r="C27" s="30"/>
      <c r="D27" s="30"/>
      <c r="E27" s="30"/>
      <c r="F27" s="30"/>
      <c r="G27" s="30"/>
      <c r="H27" s="30"/>
      <c r="I27" s="30"/>
      <c r="M27" s="28" t="s">
        <v>7</v>
      </c>
      <c r="N27" s="50" t="s">
        <v>8</v>
      </c>
      <c r="O27" s="51">
        <v>19.7</v>
      </c>
      <c r="P27" s="52">
        <v>49.4</v>
      </c>
      <c r="Q27" s="52">
        <v>39.822643280029297</v>
      </c>
    </row>
    <row r="28" spans="1:17" ht="12.75" customHeight="1" x14ac:dyDescent="0.2">
      <c r="A28" s="30"/>
      <c r="B28" s="30"/>
      <c r="C28" s="30"/>
      <c r="D28" s="30"/>
      <c r="E28" s="30"/>
      <c r="F28" s="30"/>
      <c r="G28" s="30"/>
      <c r="H28" s="30"/>
      <c r="I28" s="30"/>
      <c r="Q28" s="53">
        <f>AVERAGE(Q3:Q26)</f>
        <v>49.16489235560099</v>
      </c>
    </row>
    <row r="29" spans="1:17" ht="12.75" customHeight="1" x14ac:dyDescent="0.2">
      <c r="A29" s="30"/>
      <c r="B29" s="30"/>
      <c r="C29" s="30"/>
      <c r="D29" s="30"/>
      <c r="E29" s="30"/>
      <c r="F29" s="30"/>
      <c r="G29" s="30"/>
      <c r="H29" s="30"/>
      <c r="I29" s="30"/>
    </row>
    <row r="30" spans="1:17" x14ac:dyDescent="0.2">
      <c r="A30" s="30"/>
      <c r="B30" s="30"/>
      <c r="C30" s="30"/>
      <c r="D30" s="30"/>
      <c r="E30" s="30"/>
      <c r="F30" s="30"/>
      <c r="G30" s="30"/>
      <c r="H30" s="30"/>
      <c r="I30" s="30"/>
    </row>
    <row r="31" spans="1:17" x14ac:dyDescent="0.2">
      <c r="A31" s="30" t="s">
        <v>69</v>
      </c>
      <c r="B31" s="30"/>
      <c r="C31" s="30"/>
      <c r="D31" s="30"/>
      <c r="E31" s="30"/>
      <c r="F31" s="30"/>
      <c r="G31" s="30"/>
      <c r="H31" s="30"/>
      <c r="I31" s="30"/>
    </row>
    <row r="32" spans="1:17" x14ac:dyDescent="0.2">
      <c r="A32" s="30"/>
      <c r="B32" s="30"/>
      <c r="C32" s="30"/>
      <c r="D32" s="30"/>
      <c r="E32" s="30"/>
      <c r="F32" s="30"/>
      <c r="G32" s="30"/>
      <c r="H32" s="30"/>
      <c r="I32" s="30"/>
    </row>
    <row r="33" spans="1:9" x14ac:dyDescent="0.2">
      <c r="A33" s="30"/>
      <c r="B33" s="30"/>
      <c r="C33" s="30"/>
      <c r="D33" s="30"/>
      <c r="E33" s="30"/>
      <c r="F33" s="30"/>
      <c r="G33" s="30"/>
      <c r="H33" s="30"/>
      <c r="I33" s="30"/>
    </row>
    <row r="40" spans="1:9" ht="12.75" customHeight="1" x14ac:dyDescent="0.2"/>
  </sheetData>
  <mergeCells count="6">
    <mergeCell ref="A1:I2"/>
    <mergeCell ref="A3:I5"/>
    <mergeCell ref="A7:D9"/>
    <mergeCell ref="F7:I9"/>
    <mergeCell ref="A23:I30"/>
    <mergeCell ref="A31:I33"/>
  </mergeCells>
  <hyperlinks>
    <hyperlink ref="K1" location="ReadMe!A1" display="Back to ReadMe"/>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zoomScale="85" zoomScaleNormal="85" workbookViewId="0"/>
  </sheetViews>
  <sheetFormatPr defaultRowHeight="12.75" x14ac:dyDescent="0.2"/>
  <cols>
    <col min="1" max="11" width="9.140625" style="55"/>
    <col min="12" max="12" width="5.7109375" style="55" customWidth="1"/>
    <col min="13" max="13" width="9.140625" style="55"/>
    <col min="14" max="14" width="15" style="55" bestFit="1" customWidth="1"/>
    <col min="15" max="15" width="11.7109375" style="55" bestFit="1" customWidth="1"/>
    <col min="16" max="16384" width="9.140625" style="55"/>
  </cols>
  <sheetData>
    <row r="1" spans="1:17" x14ac:dyDescent="0.2">
      <c r="A1" s="54" t="s">
        <v>70</v>
      </c>
      <c r="N1" s="78" t="s">
        <v>100</v>
      </c>
    </row>
    <row r="2" spans="1:17" x14ac:dyDescent="0.2">
      <c r="A2" s="56" t="s">
        <v>71</v>
      </c>
      <c r="B2" s="56"/>
      <c r="C2" s="56"/>
      <c r="D2" s="56"/>
      <c r="E2" s="56"/>
      <c r="F2" s="56"/>
      <c r="G2" s="56"/>
      <c r="H2" s="56"/>
      <c r="I2" s="56"/>
      <c r="J2" s="56"/>
      <c r="K2" s="56"/>
      <c r="L2" s="56"/>
      <c r="O2" s="55" t="s">
        <v>72</v>
      </c>
      <c r="P2" s="55" t="s">
        <v>73</v>
      </c>
      <c r="Q2" s="55" t="s">
        <v>74</v>
      </c>
    </row>
    <row r="3" spans="1:17" x14ac:dyDescent="0.2">
      <c r="A3" s="56"/>
      <c r="B3" s="56"/>
      <c r="C3" s="56"/>
      <c r="D3" s="56"/>
      <c r="E3" s="56"/>
      <c r="F3" s="56"/>
      <c r="G3" s="56"/>
      <c r="H3" s="56"/>
      <c r="I3" s="56"/>
      <c r="J3" s="56"/>
      <c r="K3" s="56"/>
      <c r="L3" s="56"/>
    </row>
    <row r="4" spans="1:17" x14ac:dyDescent="0.2">
      <c r="A4" s="57"/>
      <c r="B4" s="57"/>
      <c r="C4" s="57"/>
      <c r="D4" s="57"/>
      <c r="E4" s="57"/>
      <c r="F4" s="57"/>
      <c r="G4" s="57"/>
      <c r="H4" s="57"/>
      <c r="I4" s="57"/>
      <c r="J4" s="57"/>
      <c r="K4" s="57"/>
      <c r="L4" s="57"/>
      <c r="M4" s="57"/>
      <c r="N4" s="57"/>
      <c r="O4" s="55" t="s">
        <v>75</v>
      </c>
      <c r="P4" s="55" t="s">
        <v>22</v>
      </c>
      <c r="Q4" s="58">
        <v>61.228988647460938</v>
      </c>
    </row>
    <row r="5" spans="1:17" x14ac:dyDescent="0.2">
      <c r="A5" s="57"/>
      <c r="B5" s="57"/>
      <c r="C5" s="57"/>
      <c r="D5" s="57"/>
      <c r="E5" s="57"/>
      <c r="F5" s="57"/>
      <c r="G5" s="57"/>
      <c r="H5" s="57"/>
      <c r="I5" s="57"/>
      <c r="J5" s="57"/>
      <c r="K5" s="57"/>
      <c r="L5" s="57"/>
      <c r="M5" s="57"/>
      <c r="N5" s="57"/>
      <c r="P5" s="55" t="s">
        <v>28</v>
      </c>
      <c r="Q5" s="58">
        <v>55.007999420166016</v>
      </c>
    </row>
    <row r="6" spans="1:17" x14ac:dyDescent="0.2">
      <c r="A6" s="57"/>
      <c r="B6" s="57"/>
      <c r="C6" s="57"/>
      <c r="D6" s="57"/>
      <c r="E6" s="57"/>
      <c r="F6" s="57"/>
      <c r="G6" s="57"/>
      <c r="H6" s="57"/>
      <c r="I6" s="57"/>
      <c r="J6" s="57"/>
      <c r="K6" s="57"/>
      <c r="L6" s="57"/>
      <c r="M6" s="57"/>
      <c r="N6" s="57"/>
      <c r="P6" s="55" t="s">
        <v>24</v>
      </c>
      <c r="Q6" s="58">
        <v>53.978984832763672</v>
      </c>
    </row>
    <row r="7" spans="1:17" x14ac:dyDescent="0.2">
      <c r="A7" s="57"/>
      <c r="B7" s="57"/>
      <c r="C7" s="57"/>
      <c r="D7" s="57"/>
      <c r="E7" s="57"/>
      <c r="F7" s="57"/>
      <c r="G7" s="57"/>
      <c r="H7" s="57"/>
      <c r="I7" s="57"/>
      <c r="J7" s="57"/>
      <c r="K7" s="57"/>
      <c r="L7" s="57"/>
      <c r="M7" s="57"/>
      <c r="N7" s="57"/>
      <c r="P7" s="55" t="s">
        <v>30</v>
      </c>
      <c r="Q7" s="58">
        <v>45.629306793212891</v>
      </c>
    </row>
    <row r="8" spans="1:17" x14ac:dyDescent="0.2">
      <c r="A8" s="57"/>
      <c r="B8" s="57"/>
      <c r="C8" s="57"/>
      <c r="D8" s="57"/>
      <c r="E8" s="57"/>
      <c r="F8" s="57"/>
      <c r="G8" s="57"/>
      <c r="H8" s="57"/>
      <c r="I8" s="57"/>
      <c r="J8" s="57"/>
      <c r="K8" s="57"/>
      <c r="L8" s="57"/>
      <c r="M8" s="57"/>
      <c r="N8" s="57"/>
      <c r="P8" s="55" t="s">
        <v>54</v>
      </c>
      <c r="Q8" s="58">
        <v>45.594131469726563</v>
      </c>
    </row>
    <row r="9" spans="1:17" x14ac:dyDescent="0.2">
      <c r="A9" s="57"/>
      <c r="B9" s="57"/>
      <c r="C9" s="57"/>
      <c r="D9" s="57"/>
      <c r="E9" s="57"/>
      <c r="F9" s="57"/>
      <c r="G9" s="57"/>
      <c r="H9" s="57"/>
      <c r="I9" s="57"/>
      <c r="J9" s="57"/>
      <c r="K9" s="57"/>
      <c r="L9" s="57"/>
      <c r="M9" s="57"/>
      <c r="N9" s="57"/>
      <c r="P9" s="55" t="s">
        <v>46</v>
      </c>
      <c r="Q9" s="58">
        <v>39.745208740234375</v>
      </c>
    </row>
    <row r="10" spans="1:17" x14ac:dyDescent="0.2">
      <c r="A10" s="57"/>
      <c r="B10" s="57"/>
      <c r="C10" s="57"/>
      <c r="D10" s="57"/>
      <c r="E10" s="57"/>
      <c r="F10" s="57"/>
      <c r="G10" s="57"/>
      <c r="H10" s="57"/>
      <c r="I10" s="57"/>
      <c r="J10" s="57"/>
      <c r="K10" s="57"/>
      <c r="L10" s="57"/>
      <c r="M10" s="57"/>
      <c r="N10" s="57"/>
      <c r="P10" s="55" t="s">
        <v>16</v>
      </c>
      <c r="Q10" s="58">
        <v>35.350921630859375</v>
      </c>
    </row>
    <row r="11" spans="1:17" x14ac:dyDescent="0.2">
      <c r="A11" s="57"/>
      <c r="B11" s="57"/>
      <c r="C11" s="57"/>
      <c r="D11" s="57"/>
      <c r="E11" s="57"/>
      <c r="F11" s="57"/>
      <c r="G11" s="57"/>
      <c r="H11" s="57"/>
      <c r="I11" s="57"/>
      <c r="J11" s="57"/>
      <c r="K11" s="57"/>
      <c r="L11" s="57"/>
      <c r="M11" s="57"/>
      <c r="N11" s="57"/>
      <c r="Q11" s="58"/>
    </row>
    <row r="12" spans="1:17" x14ac:dyDescent="0.2">
      <c r="A12" s="57"/>
      <c r="B12" s="57"/>
      <c r="C12" s="57"/>
      <c r="D12" s="57"/>
      <c r="E12" s="57"/>
      <c r="F12" s="57"/>
      <c r="G12" s="57"/>
      <c r="H12" s="57"/>
      <c r="I12" s="57"/>
      <c r="J12" s="57"/>
      <c r="K12" s="57"/>
      <c r="L12" s="57"/>
      <c r="M12" s="57"/>
      <c r="N12" s="57"/>
      <c r="O12" s="55" t="s">
        <v>76</v>
      </c>
      <c r="P12" s="55" t="s">
        <v>42</v>
      </c>
      <c r="Q12" s="58">
        <v>55.573318481445313</v>
      </c>
    </row>
    <row r="13" spans="1:17" x14ac:dyDescent="0.2">
      <c r="A13" s="57"/>
      <c r="B13" s="57"/>
      <c r="C13" s="57"/>
      <c r="D13" s="57"/>
      <c r="E13" s="57"/>
      <c r="F13" s="57"/>
      <c r="G13" s="57"/>
      <c r="H13" s="57"/>
      <c r="I13" s="57"/>
      <c r="J13" s="57"/>
      <c r="K13" s="57"/>
      <c r="L13" s="57"/>
      <c r="M13" s="57"/>
      <c r="N13" s="57"/>
      <c r="P13" s="55" t="s">
        <v>26</v>
      </c>
      <c r="Q13" s="58">
        <v>55.500827789306641</v>
      </c>
    </row>
    <row r="14" spans="1:17" x14ac:dyDescent="0.2">
      <c r="A14" s="57"/>
      <c r="B14" s="57"/>
      <c r="C14" s="57"/>
      <c r="D14" s="57"/>
      <c r="E14" s="57"/>
      <c r="F14" s="57"/>
      <c r="G14" s="57"/>
      <c r="H14" s="57"/>
      <c r="I14" s="57"/>
      <c r="J14" s="57"/>
      <c r="K14" s="57"/>
      <c r="L14" s="57"/>
      <c r="M14" s="57"/>
      <c r="N14" s="57"/>
      <c r="P14" s="55" t="s">
        <v>48</v>
      </c>
      <c r="Q14" s="58">
        <v>52.762489318847656</v>
      </c>
    </row>
    <row r="15" spans="1:17" x14ac:dyDescent="0.2">
      <c r="A15" s="57"/>
      <c r="B15" s="57"/>
      <c r="C15" s="57"/>
      <c r="D15" s="57"/>
      <c r="E15" s="57"/>
      <c r="F15" s="57"/>
      <c r="G15" s="57"/>
      <c r="H15" s="57"/>
      <c r="I15" s="57"/>
      <c r="J15" s="57"/>
      <c r="K15" s="57"/>
      <c r="L15" s="57"/>
      <c r="M15" s="57"/>
      <c r="N15" s="57"/>
      <c r="P15" s="55" t="s">
        <v>38</v>
      </c>
      <c r="Q15" s="58">
        <v>51.087165832519531</v>
      </c>
    </row>
    <row r="16" spans="1:17" x14ac:dyDescent="0.2">
      <c r="A16" s="57"/>
      <c r="B16" s="57"/>
      <c r="C16" s="57"/>
      <c r="D16" s="57"/>
      <c r="E16" s="57"/>
      <c r="F16" s="57"/>
      <c r="G16" s="57"/>
      <c r="H16" s="57"/>
      <c r="I16" s="57"/>
      <c r="J16" s="57"/>
      <c r="K16" s="57"/>
      <c r="L16" s="57"/>
      <c r="M16" s="57"/>
      <c r="N16" s="57"/>
      <c r="P16" s="55" t="s">
        <v>12</v>
      </c>
      <c r="Q16" s="58">
        <v>43.086345672607422</v>
      </c>
    </row>
    <row r="17" spans="1:17" x14ac:dyDescent="0.2">
      <c r="A17" s="57"/>
      <c r="B17" s="57"/>
      <c r="C17" s="57"/>
      <c r="D17" s="57"/>
      <c r="E17" s="57"/>
      <c r="F17" s="57"/>
      <c r="G17" s="57"/>
      <c r="H17" s="57"/>
      <c r="I17" s="57"/>
      <c r="J17" s="57"/>
      <c r="K17" s="57"/>
      <c r="L17" s="57"/>
      <c r="M17" s="57"/>
      <c r="N17" s="57"/>
      <c r="P17" s="55" t="s">
        <v>50</v>
      </c>
      <c r="Q17" s="58">
        <v>40.470523834228516</v>
      </c>
    </row>
    <row r="18" spans="1:17" x14ac:dyDescent="0.2">
      <c r="A18" s="57"/>
      <c r="B18" s="57"/>
      <c r="C18" s="57"/>
      <c r="D18" s="57"/>
      <c r="E18" s="57"/>
      <c r="F18" s="57"/>
      <c r="G18" s="57"/>
      <c r="H18" s="57"/>
      <c r="I18" s="57"/>
      <c r="J18" s="57"/>
      <c r="K18" s="57"/>
      <c r="L18" s="57"/>
      <c r="M18" s="57"/>
      <c r="N18" s="57"/>
      <c r="P18" s="55" t="s">
        <v>40</v>
      </c>
      <c r="Q18" s="58">
        <v>40.407623291015625</v>
      </c>
    </row>
    <row r="19" spans="1:17" x14ac:dyDescent="0.2">
      <c r="A19" s="57"/>
      <c r="B19" s="57"/>
      <c r="C19" s="57"/>
      <c r="D19" s="57"/>
      <c r="E19" s="57"/>
      <c r="F19" s="57"/>
      <c r="G19" s="57"/>
      <c r="H19" s="57"/>
      <c r="I19" s="57"/>
      <c r="J19" s="57"/>
      <c r="K19" s="57"/>
      <c r="L19" s="57"/>
      <c r="M19" s="57"/>
      <c r="N19" s="57"/>
      <c r="P19" s="55" t="s">
        <v>56</v>
      </c>
      <c r="Q19" s="58">
        <v>40.404041290283203</v>
      </c>
    </row>
    <row r="20" spans="1:17" x14ac:dyDescent="0.2">
      <c r="A20" s="57"/>
      <c r="B20" s="57"/>
      <c r="C20" s="57"/>
      <c r="D20" s="57"/>
      <c r="E20" s="57"/>
      <c r="F20" s="57"/>
      <c r="G20" s="57"/>
      <c r="H20" s="57"/>
      <c r="I20" s="57"/>
      <c r="J20" s="57"/>
      <c r="K20" s="57"/>
      <c r="L20" s="57"/>
      <c r="M20" s="57"/>
      <c r="N20" s="57"/>
      <c r="P20" s="55" t="s">
        <v>34</v>
      </c>
      <c r="Q20" s="58">
        <v>37.970878601074219</v>
      </c>
    </row>
    <row r="21" spans="1:17" x14ac:dyDescent="0.2">
      <c r="P21" s="55" t="s">
        <v>32</v>
      </c>
      <c r="Q21" s="58">
        <v>37.808433532714844</v>
      </c>
    </row>
    <row r="22" spans="1:17" ht="12.75" customHeight="1" x14ac:dyDescent="0.2">
      <c r="A22" s="56" t="s">
        <v>77</v>
      </c>
      <c r="B22" s="56"/>
      <c r="C22" s="56"/>
      <c r="D22" s="56"/>
      <c r="E22" s="56"/>
      <c r="F22" s="56"/>
      <c r="G22" s="56"/>
      <c r="H22" s="56"/>
      <c r="I22" s="56"/>
      <c r="J22" s="56"/>
      <c r="K22" s="56"/>
      <c r="L22" s="56"/>
      <c r="P22" s="55" t="s">
        <v>44</v>
      </c>
      <c r="Q22" s="58">
        <v>25.035381317138672</v>
      </c>
    </row>
    <row r="23" spans="1:17" x14ac:dyDescent="0.2">
      <c r="A23" s="56"/>
      <c r="B23" s="56"/>
      <c r="C23" s="56"/>
      <c r="D23" s="56"/>
      <c r="E23" s="56"/>
      <c r="F23" s="56"/>
      <c r="G23" s="56"/>
      <c r="H23" s="56"/>
      <c r="I23" s="56"/>
      <c r="J23" s="56"/>
      <c r="K23" s="56"/>
      <c r="L23" s="56"/>
      <c r="Q23" s="58"/>
    </row>
    <row r="24" spans="1:17" x14ac:dyDescent="0.2">
      <c r="A24" s="56"/>
      <c r="B24" s="56"/>
      <c r="C24" s="56"/>
      <c r="D24" s="56"/>
      <c r="E24" s="56"/>
      <c r="F24" s="56"/>
      <c r="G24" s="56"/>
      <c r="H24" s="56"/>
      <c r="I24" s="56"/>
      <c r="J24" s="56"/>
      <c r="K24" s="56"/>
      <c r="L24" s="56"/>
      <c r="O24" s="55" t="s">
        <v>78</v>
      </c>
      <c r="P24" s="55" t="s">
        <v>20</v>
      </c>
      <c r="Q24" s="58">
        <v>56.574569702148438</v>
      </c>
    </row>
    <row r="25" spans="1:17" x14ac:dyDescent="0.2">
      <c r="A25" s="56"/>
      <c r="B25" s="56"/>
      <c r="C25" s="56"/>
      <c r="D25" s="56"/>
      <c r="E25" s="56"/>
      <c r="F25" s="56"/>
      <c r="G25" s="56"/>
      <c r="H25" s="56"/>
      <c r="I25" s="56"/>
      <c r="J25" s="56"/>
      <c r="K25" s="56"/>
      <c r="L25" s="56"/>
      <c r="P25" s="55" t="s">
        <v>18</v>
      </c>
      <c r="Q25" s="58">
        <v>55.338638305664063</v>
      </c>
    </row>
    <row r="26" spans="1:17" x14ac:dyDescent="0.2">
      <c r="A26" s="56"/>
      <c r="B26" s="56"/>
      <c r="C26" s="56"/>
      <c r="D26" s="56"/>
      <c r="E26" s="56"/>
      <c r="F26" s="56"/>
      <c r="G26" s="56"/>
      <c r="H26" s="56"/>
      <c r="I26" s="56"/>
      <c r="J26" s="56"/>
      <c r="K26" s="56"/>
      <c r="L26" s="56"/>
      <c r="P26" s="55" t="s">
        <v>10</v>
      </c>
      <c r="Q26" s="58">
        <v>54.720844268798828</v>
      </c>
    </row>
    <row r="27" spans="1:17" x14ac:dyDescent="0.2">
      <c r="A27" s="56"/>
      <c r="B27" s="56"/>
      <c r="C27" s="56"/>
      <c r="D27" s="56"/>
      <c r="E27" s="56"/>
      <c r="F27" s="56"/>
      <c r="G27" s="56"/>
      <c r="H27" s="56"/>
      <c r="I27" s="56"/>
      <c r="J27" s="56"/>
      <c r="K27" s="56"/>
      <c r="L27" s="56"/>
      <c r="P27" s="55" t="s">
        <v>8</v>
      </c>
      <c r="Q27" s="58">
        <v>54.019756317138672</v>
      </c>
    </row>
    <row r="28" spans="1:17" x14ac:dyDescent="0.2">
      <c r="P28" s="55" t="s">
        <v>14</v>
      </c>
      <c r="Q28" s="58">
        <v>46.908794403076172</v>
      </c>
    </row>
    <row r="29" spans="1:17" x14ac:dyDescent="0.2">
      <c r="P29" s="55" t="s">
        <v>36</v>
      </c>
      <c r="Q29" s="58">
        <v>44.324642181396484</v>
      </c>
    </row>
    <row r="30" spans="1:17" x14ac:dyDescent="0.2">
      <c r="P30" s="55" t="s">
        <v>52</v>
      </c>
      <c r="Q30" s="58">
        <v>24.856561660766602</v>
      </c>
    </row>
  </sheetData>
  <mergeCells count="2">
    <mergeCell ref="A2:L3"/>
    <mergeCell ref="A22:L27"/>
  </mergeCells>
  <hyperlinks>
    <hyperlink ref="N1" location="ReadMe!A1" display="Back to ReadMe"/>
  </hyperlinks>
  <pageMargins left="0.70866141732283472" right="0.70866141732283472" top="0.74803149606299213" bottom="0.74803149606299213" header="0.31496062992125984" footer="0.31496062992125984"/>
  <pageSetup paperSize="9" scale="8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2.75" x14ac:dyDescent="0.2"/>
  <cols>
    <col min="12" max="12" width="15" bestFit="1" customWidth="1"/>
  </cols>
  <sheetData>
    <row r="1" spans="1:17" x14ac:dyDescent="0.2">
      <c r="A1" s="1" t="s">
        <v>79</v>
      </c>
      <c r="B1" s="2"/>
      <c r="C1" s="2"/>
      <c r="D1" s="2"/>
      <c r="E1" s="2"/>
      <c r="F1" s="2"/>
      <c r="G1" s="2"/>
      <c r="H1" s="2"/>
      <c r="I1" s="2"/>
      <c r="J1" s="2"/>
      <c r="K1" s="2"/>
      <c r="L1" s="78" t="s">
        <v>100</v>
      </c>
      <c r="M1" s="2"/>
      <c r="N1" s="2"/>
      <c r="O1" s="2"/>
      <c r="P1" s="2"/>
      <c r="Q1" s="2"/>
    </row>
    <row r="2" spans="1:17" ht="12.75" customHeight="1" x14ac:dyDescent="0.2">
      <c r="A2" s="4" t="s">
        <v>80</v>
      </c>
      <c r="B2" s="4"/>
      <c r="C2" s="4"/>
      <c r="D2" s="4"/>
      <c r="E2" s="4"/>
      <c r="F2" s="4"/>
      <c r="G2" s="4"/>
      <c r="H2" s="4"/>
      <c r="I2" s="4"/>
      <c r="J2" s="4"/>
      <c r="K2" s="2"/>
      <c r="L2" s="2"/>
      <c r="M2" s="2"/>
      <c r="N2" s="2"/>
      <c r="O2" s="59"/>
      <c r="P2" s="59"/>
      <c r="Q2" s="59"/>
    </row>
    <row r="3" spans="1:17" x14ac:dyDescent="0.2">
      <c r="A3" s="2"/>
      <c r="B3" s="2"/>
      <c r="C3" s="2"/>
      <c r="D3" s="2"/>
      <c r="E3" s="2"/>
      <c r="F3" s="2"/>
      <c r="G3" s="2"/>
      <c r="H3" s="2"/>
      <c r="I3" s="2"/>
      <c r="J3" s="2"/>
      <c r="K3" s="2"/>
      <c r="L3" s="5"/>
      <c r="M3" s="5"/>
      <c r="N3" s="59"/>
      <c r="O3" s="59"/>
      <c r="P3" s="59"/>
      <c r="Q3" s="59"/>
    </row>
    <row r="4" spans="1:17" ht="38.25" x14ac:dyDescent="0.2">
      <c r="A4" s="2"/>
      <c r="B4" s="2"/>
      <c r="C4" s="2"/>
      <c r="D4" s="2"/>
      <c r="E4" s="2"/>
      <c r="F4" s="2"/>
      <c r="G4" s="2"/>
      <c r="H4" s="2"/>
      <c r="I4" s="2"/>
      <c r="J4" s="2"/>
      <c r="K4" s="2"/>
      <c r="L4" s="5"/>
      <c r="M4" s="5"/>
      <c r="N4" s="59" t="s">
        <v>81</v>
      </c>
      <c r="O4" s="60" t="s">
        <v>82</v>
      </c>
      <c r="P4" s="60" t="s">
        <v>83</v>
      </c>
      <c r="Q4" s="60" t="s">
        <v>84</v>
      </c>
    </row>
    <row r="5" spans="1:17" x14ac:dyDescent="0.2">
      <c r="A5" s="2"/>
      <c r="B5" s="2"/>
      <c r="C5" s="2"/>
      <c r="D5" s="2"/>
      <c r="E5" s="2"/>
      <c r="F5" s="2"/>
      <c r="G5" s="2"/>
      <c r="H5" s="2"/>
      <c r="I5" s="2"/>
      <c r="J5" s="2"/>
      <c r="K5" s="2"/>
      <c r="L5" s="79" t="s">
        <v>43</v>
      </c>
      <c r="M5" s="61" t="s">
        <v>44</v>
      </c>
      <c r="N5" s="62">
        <v>69.829437255859375</v>
      </c>
      <c r="O5" s="62">
        <v>17.400650024414063</v>
      </c>
      <c r="P5" s="62">
        <v>9.0315380096435547</v>
      </c>
      <c r="Q5" s="62">
        <v>3.738377571105957</v>
      </c>
    </row>
    <row r="6" spans="1:17" x14ac:dyDescent="0.2">
      <c r="A6" s="2"/>
      <c r="B6" s="2"/>
      <c r="C6" s="2"/>
      <c r="D6" s="2"/>
      <c r="E6" s="2"/>
      <c r="F6" s="2"/>
      <c r="G6" s="2"/>
      <c r="H6" s="2"/>
      <c r="I6" s="2"/>
      <c r="J6" s="2"/>
      <c r="K6" s="2"/>
      <c r="L6" s="79" t="s">
        <v>31</v>
      </c>
      <c r="M6" s="61" t="s">
        <v>32</v>
      </c>
      <c r="N6" s="62">
        <v>63.409965515136719</v>
      </c>
      <c r="O6" s="62">
        <v>21.578619003295898</v>
      </c>
      <c r="P6" s="62">
        <v>10.693487167358398</v>
      </c>
      <c r="Q6" s="62">
        <v>4.3179259300231934</v>
      </c>
    </row>
    <row r="7" spans="1:17" x14ac:dyDescent="0.2">
      <c r="A7" s="2"/>
      <c r="B7" s="2"/>
      <c r="C7" s="2"/>
      <c r="D7" s="2"/>
      <c r="E7" s="2"/>
      <c r="F7" s="2"/>
      <c r="G7" s="2"/>
      <c r="H7" s="2"/>
      <c r="I7" s="2"/>
      <c r="J7" s="2"/>
      <c r="K7" s="2"/>
      <c r="L7" s="79" t="s">
        <v>51</v>
      </c>
      <c r="M7" s="61" t="s">
        <v>52</v>
      </c>
      <c r="N7" s="62">
        <v>59.918464660644531</v>
      </c>
      <c r="O7" s="62">
        <v>25.447475433349609</v>
      </c>
      <c r="P7" s="62">
        <v>12.749091148376465</v>
      </c>
      <c r="Q7" s="62">
        <v>1.8849707841873169</v>
      </c>
    </row>
    <row r="8" spans="1:17" x14ac:dyDescent="0.2">
      <c r="A8" s="2"/>
      <c r="B8" s="2"/>
      <c r="C8" s="2"/>
      <c r="D8" s="2"/>
      <c r="E8" s="2"/>
      <c r="F8" s="2"/>
      <c r="G8" s="2"/>
      <c r="H8" s="2"/>
      <c r="I8" s="2"/>
      <c r="J8" s="2"/>
      <c r="K8" s="2"/>
      <c r="L8" s="79" t="s">
        <v>11</v>
      </c>
      <c r="M8" s="61" t="s">
        <v>12</v>
      </c>
      <c r="N8" s="62">
        <v>59.289924621582031</v>
      </c>
      <c r="O8" s="62">
        <v>18.826913833618164</v>
      </c>
      <c r="P8" s="62">
        <v>12.833642959594727</v>
      </c>
      <c r="Q8" s="62">
        <v>9.0495166778564453</v>
      </c>
    </row>
    <row r="9" spans="1:17" x14ac:dyDescent="0.2">
      <c r="A9" s="2"/>
      <c r="B9" s="2"/>
      <c r="C9" s="2"/>
      <c r="D9" s="2"/>
      <c r="E9" s="2"/>
      <c r="F9" s="2"/>
      <c r="G9" s="2"/>
      <c r="H9" s="2"/>
      <c r="I9" s="2"/>
      <c r="J9" s="2"/>
      <c r="K9" s="2"/>
      <c r="L9" s="79" t="s">
        <v>53</v>
      </c>
      <c r="M9" s="61" t="s">
        <v>54</v>
      </c>
      <c r="N9" s="62">
        <v>58.481304168701172</v>
      </c>
      <c r="O9" s="62">
        <v>21.71699333190918</v>
      </c>
      <c r="P9" s="62">
        <v>15.430309295654297</v>
      </c>
      <c r="Q9" s="62">
        <v>4.371391773223877</v>
      </c>
    </row>
    <row r="10" spans="1:17" x14ac:dyDescent="0.2">
      <c r="A10" s="2"/>
      <c r="B10" s="2"/>
      <c r="C10" s="2"/>
      <c r="D10" s="2"/>
      <c r="E10" s="2"/>
      <c r="F10" s="2"/>
      <c r="G10" s="2"/>
      <c r="H10" s="2"/>
      <c r="I10" s="2"/>
      <c r="J10" s="2"/>
      <c r="K10" s="2"/>
      <c r="L10" s="79" t="s">
        <v>9</v>
      </c>
      <c r="M10" s="61" t="s">
        <v>10</v>
      </c>
      <c r="N10" s="62">
        <v>56.468494415283203</v>
      </c>
      <c r="O10" s="62">
        <v>25.452991485595703</v>
      </c>
      <c r="P10" s="62">
        <v>14.722209930419922</v>
      </c>
      <c r="Q10" s="62">
        <v>3.3563036918640137</v>
      </c>
    </row>
    <row r="11" spans="1:17" x14ac:dyDescent="0.2">
      <c r="A11" s="2"/>
      <c r="B11" s="2"/>
      <c r="C11" s="2"/>
      <c r="D11" s="2"/>
      <c r="E11" s="2"/>
      <c r="F11" s="2"/>
      <c r="G11" s="2"/>
      <c r="H11" s="2"/>
      <c r="I11" s="2"/>
      <c r="J11" s="2"/>
      <c r="K11" s="2"/>
      <c r="L11" s="79" t="s">
        <v>39</v>
      </c>
      <c r="M11" s="61" t="s">
        <v>40</v>
      </c>
      <c r="N11" s="62">
        <v>56.066520690917969</v>
      </c>
      <c r="O11" s="62">
        <v>23.650283813476563</v>
      </c>
      <c r="P11" s="62">
        <v>17.495697021484375</v>
      </c>
      <c r="Q11" s="62">
        <v>2.7875018119812012</v>
      </c>
    </row>
    <row r="12" spans="1:17" x14ac:dyDescent="0.2">
      <c r="A12" s="16"/>
      <c r="B12" s="16"/>
      <c r="C12" s="16"/>
      <c r="D12" s="16"/>
      <c r="E12" s="16"/>
      <c r="F12" s="16"/>
      <c r="G12" s="16"/>
      <c r="H12" s="16"/>
      <c r="I12" s="2"/>
      <c r="J12" s="2"/>
      <c r="K12" s="2"/>
      <c r="L12" s="79" t="s">
        <v>35</v>
      </c>
      <c r="M12" s="61" t="s">
        <v>36</v>
      </c>
      <c r="N12" s="62">
        <v>55.168193817138672</v>
      </c>
      <c r="O12" s="62">
        <v>27.27751350402832</v>
      </c>
      <c r="P12" s="62">
        <v>12.880031585693359</v>
      </c>
      <c r="Q12" s="62">
        <v>4.674260139465332</v>
      </c>
    </row>
    <row r="13" spans="1:17" x14ac:dyDescent="0.2">
      <c r="A13" s="16"/>
      <c r="B13" s="16"/>
      <c r="C13" s="16"/>
      <c r="D13" s="16"/>
      <c r="E13" s="16"/>
      <c r="F13" s="16"/>
      <c r="G13" s="16"/>
      <c r="H13" s="16"/>
      <c r="I13" s="2"/>
      <c r="J13" s="2"/>
      <c r="K13" s="2"/>
      <c r="L13" s="79" t="s">
        <v>23</v>
      </c>
      <c r="M13" s="61" t="s">
        <v>24</v>
      </c>
      <c r="N13" s="62">
        <v>54.356227874755859</v>
      </c>
      <c r="O13" s="62">
        <v>24.169233322143555</v>
      </c>
      <c r="P13" s="62">
        <v>18.774871826171875</v>
      </c>
      <c r="Q13" s="62">
        <v>2.6996676921844482</v>
      </c>
    </row>
    <row r="14" spans="1:17" x14ac:dyDescent="0.2">
      <c r="A14" s="16"/>
      <c r="B14" s="16"/>
      <c r="C14" s="16"/>
      <c r="D14" s="16"/>
      <c r="E14" s="16"/>
      <c r="F14" s="16"/>
      <c r="G14" s="16"/>
      <c r="H14" s="16"/>
      <c r="I14" s="2"/>
      <c r="J14" s="2"/>
      <c r="K14" s="17"/>
      <c r="L14" s="79" t="s">
        <v>29</v>
      </c>
      <c r="M14" s="61" t="s">
        <v>30</v>
      </c>
      <c r="N14" s="62">
        <v>52.119052886962891</v>
      </c>
      <c r="O14" s="62">
        <v>24.593805313110352</v>
      </c>
      <c r="P14" s="62">
        <v>19.639625549316406</v>
      </c>
      <c r="Q14" s="62">
        <v>3.6475193500518799</v>
      </c>
    </row>
    <row r="15" spans="1:17" x14ac:dyDescent="0.2">
      <c r="A15" s="16"/>
      <c r="B15" s="16"/>
      <c r="C15" s="16"/>
      <c r="D15" s="16"/>
      <c r="E15" s="16"/>
      <c r="F15" s="16"/>
      <c r="G15" s="16"/>
      <c r="H15" s="16"/>
      <c r="I15" s="2"/>
      <c r="J15" s="2"/>
      <c r="K15" s="2"/>
      <c r="L15" s="79" t="s">
        <v>41</v>
      </c>
      <c r="M15" s="61" t="s">
        <v>42</v>
      </c>
      <c r="N15" s="62">
        <v>52.043430328369141</v>
      </c>
      <c r="O15" s="62">
        <v>25.725196838378906</v>
      </c>
      <c r="P15" s="62">
        <v>15.510964393615723</v>
      </c>
      <c r="Q15" s="62">
        <v>6.7204055786132813</v>
      </c>
    </row>
    <row r="16" spans="1:17" x14ac:dyDescent="0.2">
      <c r="A16" s="16"/>
      <c r="B16" s="16"/>
      <c r="C16" s="16"/>
      <c r="D16" s="16"/>
      <c r="E16" s="16"/>
      <c r="F16" s="16"/>
      <c r="G16" s="16"/>
      <c r="H16" s="16"/>
      <c r="I16" s="2"/>
      <c r="J16" s="2"/>
      <c r="K16" s="2"/>
      <c r="L16" s="79" t="s">
        <v>45</v>
      </c>
      <c r="M16" s="61" t="s">
        <v>46</v>
      </c>
      <c r="N16" s="62">
        <v>51.630943298339844</v>
      </c>
      <c r="O16" s="62">
        <v>25.995306015014648</v>
      </c>
      <c r="P16" s="62">
        <v>18.338088989257813</v>
      </c>
      <c r="Q16" s="62">
        <v>4.0356645584106445</v>
      </c>
    </row>
    <row r="17" spans="1:17" x14ac:dyDescent="0.2">
      <c r="A17" s="16"/>
      <c r="B17" s="16"/>
      <c r="C17" s="16"/>
      <c r="D17" s="16"/>
      <c r="E17" s="16"/>
      <c r="F17" s="16"/>
      <c r="G17" s="16"/>
      <c r="H17" s="16"/>
      <c r="I17" s="2"/>
      <c r="J17" s="2"/>
      <c r="K17" s="2"/>
      <c r="L17" s="79" t="s">
        <v>15</v>
      </c>
      <c r="M17" s="61" t="s">
        <v>16</v>
      </c>
      <c r="N17" s="62">
        <v>50.472801208496094</v>
      </c>
      <c r="O17" s="62">
        <v>32.182193756103516</v>
      </c>
      <c r="P17" s="62">
        <v>13.038764953613281</v>
      </c>
      <c r="Q17" s="62">
        <v>4.3062381744384766</v>
      </c>
    </row>
    <row r="18" spans="1:17" x14ac:dyDescent="0.2">
      <c r="A18" s="16"/>
      <c r="B18" s="16"/>
      <c r="C18" s="16"/>
      <c r="D18" s="16"/>
      <c r="E18" s="16"/>
      <c r="F18" s="16"/>
      <c r="G18" s="16"/>
      <c r="H18" s="16"/>
      <c r="I18" s="2"/>
      <c r="J18" s="2"/>
      <c r="K18" s="2"/>
      <c r="L18" s="79" t="s">
        <v>13</v>
      </c>
      <c r="M18" s="61" t="s">
        <v>14</v>
      </c>
      <c r="N18" s="62">
        <v>49.459095001220703</v>
      </c>
      <c r="O18" s="62">
        <v>27.449834823608398</v>
      </c>
      <c r="P18" s="62">
        <v>18.144992828369141</v>
      </c>
      <c r="Q18" s="62">
        <v>4.9460811614990234</v>
      </c>
    </row>
    <row r="19" spans="1:17" x14ac:dyDescent="0.2">
      <c r="A19" s="16"/>
      <c r="B19" s="16"/>
      <c r="C19" s="16"/>
      <c r="D19" s="16"/>
      <c r="E19" s="16"/>
      <c r="F19" s="16"/>
      <c r="G19" s="16"/>
      <c r="H19" s="16"/>
      <c r="I19" s="2"/>
      <c r="J19" s="2"/>
      <c r="K19" s="2"/>
      <c r="L19" s="79" t="s">
        <v>21</v>
      </c>
      <c r="M19" s="61" t="s">
        <v>22</v>
      </c>
      <c r="N19" s="62">
        <v>48.729721069335938</v>
      </c>
      <c r="O19" s="62">
        <v>23.662273406982422</v>
      </c>
      <c r="P19" s="62">
        <v>20.904012680053711</v>
      </c>
      <c r="Q19" s="62">
        <v>6.7039952278137207</v>
      </c>
    </row>
    <row r="20" spans="1:17" x14ac:dyDescent="0.2">
      <c r="A20" s="16"/>
      <c r="B20" s="16"/>
      <c r="C20" s="16"/>
      <c r="D20" s="16"/>
      <c r="E20" s="16"/>
      <c r="F20" s="16"/>
      <c r="G20" s="16"/>
      <c r="H20" s="16"/>
      <c r="I20" s="2"/>
      <c r="J20" s="2"/>
      <c r="K20" s="2"/>
      <c r="L20" s="79" t="s">
        <v>49</v>
      </c>
      <c r="M20" s="61" t="s">
        <v>50</v>
      </c>
      <c r="N20" s="62">
        <v>46.408523559570313</v>
      </c>
      <c r="O20" s="62">
        <v>26.970371246337891</v>
      </c>
      <c r="P20" s="62">
        <v>22.962089538574219</v>
      </c>
      <c r="Q20" s="62">
        <v>3.6590192317962646</v>
      </c>
    </row>
    <row r="21" spans="1:17" x14ac:dyDescent="0.2">
      <c r="A21" s="16"/>
      <c r="B21" s="16"/>
      <c r="C21" s="16"/>
      <c r="D21" s="16"/>
      <c r="E21" s="16"/>
      <c r="F21" s="16"/>
      <c r="G21" s="16"/>
      <c r="H21" s="16"/>
      <c r="I21" s="2"/>
      <c r="J21" s="2"/>
      <c r="K21" s="2"/>
      <c r="L21" s="79" t="s">
        <v>33</v>
      </c>
      <c r="M21" s="61" t="s">
        <v>34</v>
      </c>
      <c r="N21" s="62">
        <v>45.66888427734375</v>
      </c>
      <c r="O21" s="62">
        <v>21.458988189697266</v>
      </c>
      <c r="P21" s="62">
        <v>29.240898132324219</v>
      </c>
      <c r="Q21" s="62">
        <v>3.6312296390533447</v>
      </c>
    </row>
    <row r="22" spans="1:17" x14ac:dyDescent="0.2">
      <c r="A22" s="23" t="s">
        <v>85</v>
      </c>
      <c r="B22" s="23"/>
      <c r="C22" s="23"/>
      <c r="D22" s="23"/>
      <c r="E22" s="23"/>
      <c r="F22" s="23"/>
      <c r="G22" s="23"/>
      <c r="H22" s="23"/>
      <c r="I22" s="23"/>
      <c r="J22" s="23"/>
      <c r="K22" s="63"/>
      <c r="L22" s="79" t="s">
        <v>47</v>
      </c>
      <c r="M22" s="61" t="s">
        <v>48</v>
      </c>
      <c r="N22" s="62">
        <v>42.935752868652344</v>
      </c>
      <c r="O22" s="62">
        <v>28.358787536621094</v>
      </c>
      <c r="P22" s="62">
        <v>25.309785842895508</v>
      </c>
      <c r="Q22" s="62">
        <v>3.395672082901001</v>
      </c>
    </row>
    <row r="23" spans="1:17" x14ac:dyDescent="0.2">
      <c r="A23" s="23"/>
      <c r="B23" s="23"/>
      <c r="C23" s="23"/>
      <c r="D23" s="23"/>
      <c r="E23" s="23"/>
      <c r="F23" s="23"/>
      <c r="G23" s="23"/>
      <c r="H23" s="23"/>
      <c r="I23" s="23"/>
      <c r="J23" s="23"/>
      <c r="K23" s="63"/>
      <c r="L23" s="79" t="s">
        <v>7</v>
      </c>
      <c r="M23" s="61" t="s">
        <v>8</v>
      </c>
      <c r="N23" s="62">
        <v>39.313041687011719</v>
      </c>
      <c r="O23" s="62">
        <v>28.036066055297852</v>
      </c>
      <c r="P23" s="62">
        <v>28.851934432983398</v>
      </c>
      <c r="Q23" s="62">
        <v>3.7989556789398193</v>
      </c>
    </row>
    <row r="24" spans="1:17" x14ac:dyDescent="0.2">
      <c r="A24" s="23"/>
      <c r="B24" s="23"/>
      <c r="C24" s="23"/>
      <c r="D24" s="23"/>
      <c r="E24" s="23"/>
      <c r="F24" s="23"/>
      <c r="G24" s="23"/>
      <c r="H24" s="23"/>
      <c r="I24" s="23"/>
      <c r="J24" s="23"/>
      <c r="K24" s="63"/>
      <c r="L24" s="80" t="s">
        <v>19</v>
      </c>
      <c r="M24" s="64" t="s">
        <v>20</v>
      </c>
      <c r="N24" s="65">
        <v>38.273159027099609</v>
      </c>
      <c r="O24" s="62">
        <v>31.619346618652344</v>
      </c>
      <c r="P24" s="62">
        <v>26.773923873901367</v>
      </c>
      <c r="Q24" s="62">
        <v>3.3335719108581543</v>
      </c>
    </row>
    <row r="25" spans="1:17" x14ac:dyDescent="0.2">
      <c r="A25" s="23"/>
      <c r="B25" s="23"/>
      <c r="C25" s="23"/>
      <c r="D25" s="23"/>
      <c r="E25" s="23"/>
      <c r="F25" s="23"/>
      <c r="G25" s="23"/>
      <c r="H25" s="23"/>
      <c r="I25" s="23"/>
      <c r="J25" s="23"/>
      <c r="K25" s="63"/>
      <c r="L25" s="80" t="s">
        <v>27</v>
      </c>
      <c r="M25" s="64" t="s">
        <v>28</v>
      </c>
      <c r="N25" s="62">
        <v>38.203033447265625</v>
      </c>
      <c r="O25" s="62">
        <v>34.256111145019531</v>
      </c>
      <c r="P25" s="62">
        <v>22.617450714111328</v>
      </c>
      <c r="Q25" s="62">
        <v>4.9234085083007813</v>
      </c>
    </row>
    <row r="26" spans="1:17" x14ac:dyDescent="0.2">
      <c r="A26" s="2"/>
      <c r="B26" s="2"/>
      <c r="C26" s="2"/>
      <c r="D26" s="2"/>
      <c r="E26" s="2"/>
      <c r="F26" s="2"/>
      <c r="G26" s="2"/>
      <c r="H26" s="2"/>
      <c r="I26" s="2"/>
      <c r="J26" s="2"/>
      <c r="K26" s="2"/>
      <c r="L26" s="79" t="s">
        <v>17</v>
      </c>
      <c r="M26" s="61" t="s">
        <v>18</v>
      </c>
      <c r="N26" s="62">
        <v>36.996131896972656</v>
      </c>
      <c r="O26" s="62">
        <v>32.797573089599609</v>
      </c>
      <c r="P26" s="62">
        <v>25.276750564575195</v>
      </c>
      <c r="Q26" s="62">
        <v>4.9295454025268555</v>
      </c>
    </row>
    <row r="27" spans="1:17" x14ac:dyDescent="0.2">
      <c r="A27" s="2"/>
      <c r="B27" s="2"/>
      <c r="C27" s="2"/>
      <c r="D27" s="2"/>
      <c r="E27" s="2"/>
      <c r="F27" s="2"/>
      <c r="G27" s="2"/>
      <c r="H27" s="2"/>
      <c r="I27" s="2"/>
      <c r="J27" s="2"/>
      <c r="K27" s="2"/>
      <c r="L27" s="79" t="s">
        <v>37</v>
      </c>
      <c r="M27" s="61" t="s">
        <v>38</v>
      </c>
      <c r="N27" s="62">
        <v>36.744621276855469</v>
      </c>
      <c r="O27" s="62">
        <v>31.183094024658203</v>
      </c>
      <c r="P27" s="62">
        <v>20.192489624023438</v>
      </c>
      <c r="Q27" s="62">
        <v>11.879794120788574</v>
      </c>
    </row>
    <row r="28" spans="1:17" x14ac:dyDescent="0.2">
      <c r="A28" s="2"/>
      <c r="B28" s="2"/>
      <c r="C28" s="2"/>
      <c r="D28" s="2"/>
      <c r="E28" s="2"/>
      <c r="F28" s="2"/>
      <c r="G28" s="2"/>
      <c r="H28" s="2"/>
      <c r="I28" s="2"/>
      <c r="J28" s="2"/>
      <c r="K28" s="2"/>
      <c r="L28" s="79" t="s">
        <v>55</v>
      </c>
      <c r="M28" s="61" t="s">
        <v>56</v>
      </c>
      <c r="N28" s="62">
        <v>35.179084777832031</v>
      </c>
      <c r="O28" s="62">
        <v>39.036430358886719</v>
      </c>
      <c r="P28" s="62">
        <v>23.643560409545898</v>
      </c>
      <c r="Q28" s="62">
        <v>2.1409244537353516</v>
      </c>
    </row>
    <row r="29" spans="1:17" x14ac:dyDescent="0.2">
      <c r="A29" s="2"/>
      <c r="B29" s="2"/>
      <c r="C29" s="2"/>
      <c r="D29" s="2"/>
      <c r="E29" s="2"/>
      <c r="F29" s="2"/>
      <c r="G29" s="2"/>
      <c r="H29" s="2"/>
      <c r="I29" s="2"/>
      <c r="J29" s="2"/>
      <c r="K29" s="2"/>
      <c r="L29" s="79" t="s">
        <v>25</v>
      </c>
      <c r="M29" s="61" t="s">
        <v>26</v>
      </c>
      <c r="N29" s="62">
        <v>33.548648834228516</v>
      </c>
      <c r="O29" s="62">
        <v>30.815092086791992</v>
      </c>
      <c r="P29" s="62">
        <v>30.515995025634766</v>
      </c>
      <c r="Q29" s="62">
        <v>5.1202645301818848</v>
      </c>
    </row>
    <row r="30" spans="1:17" x14ac:dyDescent="0.2">
      <c r="A30" s="2"/>
      <c r="B30" s="2"/>
      <c r="C30" s="2"/>
      <c r="D30" s="2"/>
      <c r="E30" s="2"/>
      <c r="F30" s="2"/>
      <c r="G30" s="2"/>
      <c r="H30" s="2"/>
      <c r="I30" s="2"/>
      <c r="J30" s="2"/>
      <c r="K30" s="2"/>
      <c r="L30" s="3"/>
      <c r="M30" s="2"/>
      <c r="N30" s="2"/>
      <c r="O30" s="2"/>
      <c r="P30" s="2"/>
      <c r="Q30" s="2"/>
    </row>
    <row r="31" spans="1:17" x14ac:dyDescent="0.2">
      <c r="L31" s="79" t="s">
        <v>57</v>
      </c>
      <c r="M31" s="61" t="s">
        <v>58</v>
      </c>
      <c r="N31" s="62">
        <v>49.228578338623045</v>
      </c>
      <c r="O31" s="65">
        <v>26.786445770263672</v>
      </c>
      <c r="P31" s="65">
        <v>19.422888259887696</v>
      </c>
      <c r="Q31" s="65">
        <v>4.5620882272720333</v>
      </c>
    </row>
    <row r="32" spans="1:17" x14ac:dyDescent="0.2">
      <c r="L32" s="2"/>
      <c r="M32" s="2"/>
      <c r="N32" s="2"/>
      <c r="O32" s="2"/>
      <c r="P32" s="2"/>
      <c r="Q32" s="2"/>
    </row>
  </sheetData>
  <mergeCells count="2">
    <mergeCell ref="A2:J2"/>
    <mergeCell ref="A22:J25"/>
  </mergeCells>
  <conditionalFormatting sqref="L5:M6 L31:M31">
    <cfRule type="cellIs" dxfId="11" priority="3" operator="equal">
      <formula>"(u)"</formula>
    </cfRule>
  </conditionalFormatting>
  <conditionalFormatting sqref="L7:M20 L25:M29">
    <cfRule type="cellIs" dxfId="10" priority="2" operator="equal">
      <formula>"(u)"</formula>
    </cfRule>
  </conditionalFormatting>
  <conditionalFormatting sqref="L21:M24">
    <cfRule type="cellIs" dxfId="9" priority="1" operator="equal">
      <formula>"(u)"</formula>
    </cfRule>
  </conditionalFormatting>
  <hyperlinks>
    <hyperlink ref="L1" location="ReadMe!A1" display="Back to ReadMe"/>
  </hyperlinks>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election sqref="A1:J1"/>
    </sheetView>
  </sheetViews>
  <sheetFormatPr defaultRowHeight="12.75" x14ac:dyDescent="0.2"/>
  <cols>
    <col min="10" max="10" width="6" customWidth="1"/>
    <col min="12" max="12" width="15" bestFit="1" customWidth="1"/>
  </cols>
  <sheetData>
    <row r="1" spans="1:17" ht="25.5" customHeight="1" x14ac:dyDescent="0.2">
      <c r="A1" s="66" t="s">
        <v>86</v>
      </c>
      <c r="B1" s="66"/>
      <c r="C1" s="66"/>
      <c r="D1" s="66"/>
      <c r="E1" s="66"/>
      <c r="F1" s="66"/>
      <c r="G1" s="66"/>
      <c r="H1" s="66"/>
      <c r="I1" s="66"/>
      <c r="J1" s="66"/>
      <c r="K1" s="2"/>
      <c r="L1" s="78" t="s">
        <v>100</v>
      </c>
      <c r="M1" s="2"/>
      <c r="N1" s="2"/>
      <c r="O1" s="2"/>
      <c r="P1" s="2"/>
      <c r="Q1" s="2"/>
    </row>
    <row r="2" spans="1:17" x14ac:dyDescent="0.2">
      <c r="A2" s="4" t="s">
        <v>87</v>
      </c>
      <c r="B2" s="4"/>
      <c r="C2" s="4"/>
      <c r="D2" s="4"/>
      <c r="E2" s="4"/>
      <c r="F2" s="4"/>
      <c r="G2" s="4"/>
      <c r="H2" s="4"/>
      <c r="I2" s="4"/>
      <c r="J2" s="2"/>
      <c r="K2" s="2"/>
      <c r="L2" s="2"/>
      <c r="M2" s="2"/>
      <c r="N2" s="2"/>
      <c r="O2" s="2"/>
      <c r="P2" s="2"/>
      <c r="Q2" s="2"/>
    </row>
    <row r="3" spans="1:17" x14ac:dyDescent="0.2">
      <c r="A3" s="4"/>
      <c r="B3" s="4"/>
      <c r="C3" s="4"/>
      <c r="D3" s="4"/>
      <c r="E3" s="4"/>
      <c r="F3" s="4"/>
      <c r="G3" s="4"/>
      <c r="H3" s="4"/>
      <c r="I3" s="4"/>
      <c r="J3" s="2"/>
      <c r="K3" s="2"/>
      <c r="L3" s="5"/>
      <c r="M3" s="5"/>
      <c r="N3" s="59"/>
      <c r="O3" s="59"/>
      <c r="P3" s="59"/>
      <c r="Q3" s="59"/>
    </row>
    <row r="4" spans="1:17" ht="38.25" x14ac:dyDescent="0.2">
      <c r="A4" s="2"/>
      <c r="B4" s="2"/>
      <c r="C4" s="2"/>
      <c r="D4" s="2"/>
      <c r="E4" s="2"/>
      <c r="F4" s="2"/>
      <c r="G4" s="2"/>
      <c r="H4" s="2"/>
      <c r="I4" s="2"/>
      <c r="J4" s="2"/>
      <c r="K4" s="2"/>
      <c r="L4" s="67"/>
      <c r="M4" s="67"/>
      <c r="N4" s="68" t="s">
        <v>81</v>
      </c>
      <c r="O4" s="68" t="s">
        <v>88</v>
      </c>
      <c r="P4" s="68" t="s">
        <v>83</v>
      </c>
      <c r="Q4" s="68" t="s">
        <v>84</v>
      </c>
    </row>
    <row r="5" spans="1:17" x14ac:dyDescent="0.2">
      <c r="A5" s="2"/>
      <c r="B5" s="2"/>
      <c r="C5" s="2"/>
      <c r="D5" s="2"/>
      <c r="E5" s="2"/>
      <c r="F5" s="2"/>
      <c r="G5" s="2"/>
      <c r="H5" s="2"/>
      <c r="I5" s="2"/>
      <c r="J5" s="2"/>
      <c r="K5" s="2"/>
      <c r="L5" s="81" t="s">
        <v>43</v>
      </c>
      <c r="M5" s="12" t="s">
        <v>44</v>
      </c>
      <c r="N5" s="13">
        <v>64.534233093261719</v>
      </c>
      <c r="O5" s="13">
        <v>19.954732894897461</v>
      </c>
      <c r="P5" s="13">
        <v>10.5595703125</v>
      </c>
      <c r="Q5" s="13">
        <v>4.9514627456665039</v>
      </c>
    </row>
    <row r="6" spans="1:17" x14ac:dyDescent="0.2">
      <c r="A6" s="2"/>
      <c r="B6" s="2"/>
      <c r="C6" s="2"/>
      <c r="D6" s="2"/>
      <c r="E6" s="2"/>
      <c r="F6" s="2"/>
      <c r="G6" s="2"/>
      <c r="H6" s="2"/>
      <c r="I6" s="2"/>
      <c r="J6" s="2"/>
      <c r="K6" s="2"/>
      <c r="L6" s="81" t="s">
        <v>11</v>
      </c>
      <c r="M6" s="12" t="s">
        <v>12</v>
      </c>
      <c r="N6" s="13">
        <v>61.045806884765625</v>
      </c>
      <c r="O6" s="13">
        <v>19.109451293945313</v>
      </c>
      <c r="P6" s="13">
        <v>12.720338821411133</v>
      </c>
      <c r="Q6" s="13">
        <v>7.1244039535522461</v>
      </c>
    </row>
    <row r="7" spans="1:17" x14ac:dyDescent="0.2">
      <c r="A7" s="2"/>
      <c r="B7" s="2"/>
      <c r="C7" s="2"/>
      <c r="D7" s="2"/>
      <c r="E7" s="2"/>
      <c r="F7" s="2"/>
      <c r="G7" s="2"/>
      <c r="H7" s="2"/>
      <c r="I7" s="2"/>
      <c r="J7" s="2"/>
      <c r="K7" s="2"/>
      <c r="L7" s="81" t="s">
        <v>31</v>
      </c>
      <c r="M7" s="12" t="s">
        <v>32</v>
      </c>
      <c r="N7" s="13">
        <v>60.346420288085938</v>
      </c>
      <c r="O7" s="13">
        <v>22.078956604003906</v>
      </c>
      <c r="P7" s="13">
        <v>13.287311553955078</v>
      </c>
      <c r="Q7" s="13">
        <v>4.2873106002807617</v>
      </c>
    </row>
    <row r="8" spans="1:17" x14ac:dyDescent="0.2">
      <c r="A8" s="2"/>
      <c r="B8" s="2"/>
      <c r="C8" s="2"/>
      <c r="D8" s="2"/>
      <c r="E8" s="2"/>
      <c r="F8" s="2"/>
      <c r="G8" s="2"/>
      <c r="H8" s="2"/>
      <c r="I8" s="2"/>
      <c r="J8" s="2"/>
      <c r="K8" s="2"/>
      <c r="L8" s="81" t="s">
        <v>15</v>
      </c>
      <c r="M8" s="12" t="s">
        <v>16</v>
      </c>
      <c r="N8" s="13">
        <v>59.017444610595703</v>
      </c>
      <c r="O8" s="13">
        <v>24.049766540527344</v>
      </c>
      <c r="P8" s="13">
        <v>13.342950820922852</v>
      </c>
      <c r="Q8" s="13">
        <v>3.5898368358612061</v>
      </c>
    </row>
    <row r="9" spans="1:17" x14ac:dyDescent="0.2">
      <c r="A9" s="2"/>
      <c r="B9" s="2"/>
      <c r="C9" s="2"/>
      <c r="D9" s="2"/>
      <c r="E9" s="2"/>
      <c r="F9" s="2"/>
      <c r="G9" s="2"/>
      <c r="H9" s="2"/>
      <c r="I9" s="2"/>
      <c r="J9" s="2"/>
      <c r="K9" s="2"/>
      <c r="L9" s="81" t="s">
        <v>51</v>
      </c>
      <c r="M9" s="12" t="s">
        <v>52</v>
      </c>
      <c r="N9" s="13">
        <v>56.842525482177734</v>
      </c>
      <c r="O9" s="13">
        <v>25.718072891235352</v>
      </c>
      <c r="P9" s="13">
        <v>13.141786575317383</v>
      </c>
      <c r="Q9" s="13">
        <v>4.2976164817810059</v>
      </c>
    </row>
    <row r="10" spans="1:17" x14ac:dyDescent="0.2">
      <c r="A10" s="2"/>
      <c r="B10" s="2"/>
      <c r="C10" s="2"/>
      <c r="D10" s="2"/>
      <c r="E10" s="2"/>
      <c r="F10" s="2"/>
      <c r="G10" s="2"/>
      <c r="H10" s="2"/>
      <c r="I10" s="2"/>
      <c r="J10" s="2"/>
      <c r="K10" s="2"/>
      <c r="L10" s="81" t="s">
        <v>29</v>
      </c>
      <c r="M10" s="12" t="s">
        <v>30</v>
      </c>
      <c r="N10" s="13">
        <v>55.108444213867188</v>
      </c>
      <c r="O10" s="13">
        <v>24.244651794433594</v>
      </c>
      <c r="P10" s="13">
        <v>15.642940521240234</v>
      </c>
      <c r="Q10" s="13">
        <v>5.003962516784668</v>
      </c>
    </row>
    <row r="11" spans="1:17" x14ac:dyDescent="0.2">
      <c r="A11" s="2"/>
      <c r="B11" s="2"/>
      <c r="C11" s="2"/>
      <c r="D11" s="2"/>
      <c r="E11" s="2"/>
      <c r="F11" s="2"/>
      <c r="G11" s="2"/>
      <c r="H11" s="2"/>
      <c r="I11" s="2"/>
      <c r="J11" s="2"/>
      <c r="K11" s="2"/>
      <c r="L11" s="82" t="s">
        <v>35</v>
      </c>
      <c r="M11" s="18" t="s">
        <v>36</v>
      </c>
      <c r="N11" s="69">
        <v>54.671764373779297</v>
      </c>
      <c r="O11" s="13">
        <v>28.562461853027344</v>
      </c>
      <c r="P11" s="13">
        <v>12.3408203125</v>
      </c>
      <c r="Q11" s="13">
        <v>4.4249529838562012</v>
      </c>
    </row>
    <row r="12" spans="1:17" x14ac:dyDescent="0.2">
      <c r="A12" s="2"/>
      <c r="B12" s="2"/>
      <c r="C12" s="2"/>
      <c r="D12" s="2"/>
      <c r="E12" s="2"/>
      <c r="F12" s="2"/>
      <c r="G12" s="2"/>
      <c r="H12" s="2"/>
      <c r="I12" s="2"/>
      <c r="J12" s="2"/>
      <c r="K12" s="2"/>
      <c r="L12" s="82" t="s">
        <v>53</v>
      </c>
      <c r="M12" s="18" t="s">
        <v>54</v>
      </c>
      <c r="N12" s="13">
        <v>49.391475677490234</v>
      </c>
      <c r="O12" s="13">
        <v>24.708995819091797</v>
      </c>
      <c r="P12" s="13">
        <v>17.945034027099609</v>
      </c>
      <c r="Q12" s="13">
        <v>7.9544944763183594</v>
      </c>
    </row>
    <row r="13" spans="1:17" x14ac:dyDescent="0.2">
      <c r="A13" s="16"/>
      <c r="B13" s="16"/>
      <c r="C13" s="16"/>
      <c r="D13" s="16"/>
      <c r="E13" s="16"/>
      <c r="F13" s="16"/>
      <c r="G13" s="16"/>
      <c r="H13" s="16"/>
      <c r="I13" s="2"/>
      <c r="J13" s="2"/>
      <c r="K13" s="2"/>
      <c r="L13" s="81" t="s">
        <v>23</v>
      </c>
      <c r="M13" s="12" t="s">
        <v>24</v>
      </c>
      <c r="N13" s="13">
        <v>45.347969055175781</v>
      </c>
      <c r="O13" s="13">
        <v>25.181644439697266</v>
      </c>
      <c r="P13" s="13">
        <v>26.573722839355469</v>
      </c>
      <c r="Q13" s="13">
        <v>2.8966648578643799</v>
      </c>
    </row>
    <row r="14" spans="1:17" x14ac:dyDescent="0.2">
      <c r="A14" s="16"/>
      <c r="B14" s="16"/>
      <c r="C14" s="16"/>
      <c r="D14" s="16"/>
      <c r="E14" s="16"/>
      <c r="F14" s="16"/>
      <c r="G14" s="16"/>
      <c r="H14" s="16"/>
      <c r="I14" s="2"/>
      <c r="J14" s="2"/>
      <c r="K14" s="2"/>
      <c r="L14" s="81" t="s">
        <v>45</v>
      </c>
      <c r="M14" s="12" t="s">
        <v>46</v>
      </c>
      <c r="N14" s="13">
        <v>44.474529266357422</v>
      </c>
      <c r="O14" s="13">
        <v>29.276123046875</v>
      </c>
      <c r="P14" s="13">
        <v>19.117000579833984</v>
      </c>
      <c r="Q14" s="13">
        <v>7.1323471069335938</v>
      </c>
    </row>
    <row r="15" spans="1:17" x14ac:dyDescent="0.2">
      <c r="A15" s="16"/>
      <c r="B15" s="16"/>
      <c r="C15" s="16"/>
      <c r="D15" s="16"/>
      <c r="E15" s="16"/>
      <c r="F15" s="16"/>
      <c r="G15" s="16"/>
      <c r="H15" s="16"/>
      <c r="I15" s="2"/>
      <c r="J15" s="2"/>
      <c r="K15" s="17"/>
      <c r="L15" s="81" t="s">
        <v>39</v>
      </c>
      <c r="M15" s="12" t="s">
        <v>40</v>
      </c>
      <c r="N15" s="13">
        <v>42.337879180908203</v>
      </c>
      <c r="O15" s="13">
        <v>26.513221740722656</v>
      </c>
      <c r="P15" s="13">
        <v>25.40125846862793</v>
      </c>
      <c r="Q15" s="13">
        <v>5.7476391792297363</v>
      </c>
    </row>
    <row r="16" spans="1:17" x14ac:dyDescent="0.2">
      <c r="A16" s="16"/>
      <c r="B16" s="16"/>
      <c r="C16" s="16"/>
      <c r="D16" s="16"/>
      <c r="E16" s="16"/>
      <c r="F16" s="16"/>
      <c r="G16" s="16"/>
      <c r="H16" s="16"/>
      <c r="I16" s="2"/>
      <c r="J16" s="2"/>
      <c r="K16" s="2"/>
      <c r="L16" s="81" t="s">
        <v>21</v>
      </c>
      <c r="M16" s="12" t="s">
        <v>22</v>
      </c>
      <c r="N16" s="13">
        <v>41.363426208496094</v>
      </c>
      <c r="O16" s="13">
        <v>24.546733856201172</v>
      </c>
      <c r="P16" s="13">
        <v>27.024280548095703</v>
      </c>
      <c r="Q16" s="13">
        <v>7.0655593872070313</v>
      </c>
    </row>
    <row r="17" spans="1:17" x14ac:dyDescent="0.2">
      <c r="A17" s="16"/>
      <c r="B17" s="16"/>
      <c r="C17" s="16"/>
      <c r="D17" s="16"/>
      <c r="E17" s="16"/>
      <c r="F17" s="16"/>
      <c r="G17" s="16"/>
      <c r="H17" s="16"/>
      <c r="I17" s="2"/>
      <c r="J17" s="2"/>
      <c r="K17" s="2"/>
      <c r="L17" s="81" t="s">
        <v>41</v>
      </c>
      <c r="M17" s="12" t="s">
        <v>42</v>
      </c>
      <c r="N17" s="13">
        <v>40.942634582519531</v>
      </c>
      <c r="O17" s="13">
        <v>31.182659149169922</v>
      </c>
      <c r="P17" s="13">
        <v>18.520830154418945</v>
      </c>
      <c r="Q17" s="13">
        <v>9.353877067565918</v>
      </c>
    </row>
    <row r="18" spans="1:17" x14ac:dyDescent="0.2">
      <c r="A18" s="16"/>
      <c r="B18" s="16"/>
      <c r="C18" s="16"/>
      <c r="D18" s="16"/>
      <c r="E18" s="16"/>
      <c r="F18" s="16"/>
      <c r="G18" s="16"/>
      <c r="H18" s="16"/>
      <c r="I18" s="2"/>
      <c r="J18" s="2"/>
      <c r="K18" s="2"/>
      <c r="L18" s="81" t="s">
        <v>33</v>
      </c>
      <c r="M18" s="12" t="s">
        <v>34</v>
      </c>
      <c r="N18" s="13">
        <v>40.934139251708984</v>
      </c>
      <c r="O18" s="13">
        <v>26.630344390869141</v>
      </c>
      <c r="P18" s="13">
        <v>27.431282043457031</v>
      </c>
      <c r="Q18" s="13">
        <v>5.0042319297790527</v>
      </c>
    </row>
    <row r="19" spans="1:17" x14ac:dyDescent="0.2">
      <c r="A19" s="16"/>
      <c r="B19" s="16"/>
      <c r="C19" s="16"/>
      <c r="D19" s="16"/>
      <c r="E19" s="16"/>
      <c r="F19" s="16"/>
      <c r="G19" s="16"/>
      <c r="H19" s="16"/>
      <c r="I19" s="2"/>
      <c r="J19" s="2"/>
      <c r="K19" s="2"/>
      <c r="L19" s="81" t="s">
        <v>55</v>
      </c>
      <c r="M19" s="12" t="s">
        <v>56</v>
      </c>
      <c r="N19" s="13">
        <v>40.788131713867188</v>
      </c>
      <c r="O19" s="13">
        <v>37.116920471191406</v>
      </c>
      <c r="P19" s="13">
        <v>19.735311508178711</v>
      </c>
      <c r="Q19" s="13">
        <v>2.3596367835998535</v>
      </c>
    </row>
    <row r="20" spans="1:17" x14ac:dyDescent="0.2">
      <c r="A20" s="16"/>
      <c r="B20" s="16"/>
      <c r="C20" s="16"/>
      <c r="D20" s="16"/>
      <c r="E20" s="16"/>
      <c r="F20" s="16"/>
      <c r="G20" s="16"/>
      <c r="H20" s="16"/>
      <c r="I20" s="2"/>
      <c r="J20" s="2"/>
      <c r="K20" s="2"/>
      <c r="L20" s="81" t="s">
        <v>49</v>
      </c>
      <c r="M20" s="12" t="s">
        <v>50</v>
      </c>
      <c r="N20" s="13">
        <v>40.372386932373047</v>
      </c>
      <c r="O20" s="13">
        <v>31.366575241088867</v>
      </c>
      <c r="P20" s="13">
        <v>21.085170745849609</v>
      </c>
      <c r="Q20" s="13">
        <v>7.175868034362793</v>
      </c>
    </row>
    <row r="21" spans="1:17" x14ac:dyDescent="0.2">
      <c r="A21" s="16"/>
      <c r="B21" s="16"/>
      <c r="C21" s="16"/>
      <c r="D21" s="16"/>
      <c r="E21" s="16"/>
      <c r="F21" s="16"/>
      <c r="G21" s="16"/>
      <c r="H21" s="16"/>
      <c r="I21" s="2"/>
      <c r="J21" s="2"/>
      <c r="K21" s="2"/>
      <c r="L21" s="81" t="s">
        <v>9</v>
      </c>
      <c r="M21" s="12" t="s">
        <v>10</v>
      </c>
      <c r="N21" s="13">
        <v>37.265682220458984</v>
      </c>
      <c r="O21" s="13">
        <v>26.651725769042969</v>
      </c>
      <c r="P21" s="13">
        <v>33.499408721923828</v>
      </c>
      <c r="Q21" s="13">
        <v>2.583183765411377</v>
      </c>
    </row>
    <row r="22" spans="1:17" ht="12.75" customHeight="1" x14ac:dyDescent="0.2">
      <c r="A22" s="23" t="s">
        <v>89</v>
      </c>
      <c r="B22" s="23"/>
      <c r="C22" s="23"/>
      <c r="D22" s="23"/>
      <c r="E22" s="23"/>
      <c r="F22" s="23"/>
      <c r="G22" s="23"/>
      <c r="H22" s="23"/>
      <c r="I22" s="23"/>
      <c r="J22" s="23"/>
      <c r="K22" s="63"/>
      <c r="L22" s="81" t="s">
        <v>13</v>
      </c>
      <c r="M22" s="12" t="s">
        <v>14</v>
      </c>
      <c r="N22" s="13">
        <v>36.378509521484375</v>
      </c>
      <c r="O22" s="13">
        <v>31.10755729675293</v>
      </c>
      <c r="P22" s="13">
        <v>27.602655410766602</v>
      </c>
      <c r="Q22" s="13">
        <v>4.9112825393676758</v>
      </c>
    </row>
    <row r="23" spans="1:17" x14ac:dyDescent="0.2">
      <c r="A23" s="23"/>
      <c r="B23" s="23"/>
      <c r="C23" s="23"/>
      <c r="D23" s="23"/>
      <c r="E23" s="23"/>
      <c r="F23" s="23"/>
      <c r="G23" s="23"/>
      <c r="H23" s="23"/>
      <c r="I23" s="23"/>
      <c r="J23" s="23"/>
      <c r="K23" s="63"/>
      <c r="L23" s="81" t="s">
        <v>17</v>
      </c>
      <c r="M23" s="12" t="s">
        <v>18</v>
      </c>
      <c r="N23" s="13">
        <v>32.642337799072266</v>
      </c>
      <c r="O23" s="13">
        <v>30.414463043212891</v>
      </c>
      <c r="P23" s="13">
        <v>31.910335540771484</v>
      </c>
      <c r="Q23" s="13">
        <v>5.032865047454834</v>
      </c>
    </row>
    <row r="24" spans="1:17" x14ac:dyDescent="0.2">
      <c r="A24" s="23"/>
      <c r="B24" s="23"/>
      <c r="C24" s="23"/>
      <c r="D24" s="23"/>
      <c r="E24" s="23"/>
      <c r="F24" s="23"/>
      <c r="G24" s="23"/>
      <c r="H24" s="23"/>
      <c r="I24" s="23"/>
      <c r="J24" s="23"/>
      <c r="K24" s="63"/>
      <c r="L24" s="81" t="s">
        <v>7</v>
      </c>
      <c r="M24" s="12" t="s">
        <v>8</v>
      </c>
      <c r="N24" s="13">
        <v>32.558456420898438</v>
      </c>
      <c r="O24" s="13">
        <v>30.536069869995117</v>
      </c>
      <c r="P24" s="13">
        <v>33.0135498046875</v>
      </c>
      <c r="Q24" s="13">
        <v>3.8919224739074707</v>
      </c>
    </row>
    <row r="25" spans="1:17" x14ac:dyDescent="0.2">
      <c r="A25" s="23"/>
      <c r="B25" s="23"/>
      <c r="C25" s="23"/>
      <c r="D25" s="23"/>
      <c r="E25" s="23"/>
      <c r="F25" s="23"/>
      <c r="G25" s="23"/>
      <c r="H25" s="23"/>
      <c r="I25" s="23"/>
      <c r="J25" s="23"/>
      <c r="K25" s="63"/>
      <c r="L25" s="81" t="s">
        <v>19</v>
      </c>
      <c r="M25" s="12" t="s">
        <v>20</v>
      </c>
      <c r="N25" s="13">
        <v>32.147449493408203</v>
      </c>
      <c r="O25" s="13">
        <v>26.184165954589844</v>
      </c>
      <c r="P25" s="13">
        <v>38.165264129638672</v>
      </c>
      <c r="Q25" s="13">
        <v>3.5031218528747559</v>
      </c>
    </row>
    <row r="26" spans="1:17" x14ac:dyDescent="0.2">
      <c r="A26" s="23"/>
      <c r="B26" s="23"/>
      <c r="C26" s="23"/>
      <c r="D26" s="23"/>
      <c r="E26" s="23"/>
      <c r="F26" s="23"/>
      <c r="G26" s="23"/>
      <c r="H26" s="23"/>
      <c r="I26" s="23"/>
      <c r="J26" s="23"/>
      <c r="K26" s="2"/>
      <c r="L26" s="81" t="s">
        <v>37</v>
      </c>
      <c r="M26" s="12" t="s">
        <v>38</v>
      </c>
      <c r="N26" s="13">
        <v>25.919214248657227</v>
      </c>
      <c r="O26" s="13">
        <v>28.07701301574707</v>
      </c>
      <c r="P26" s="13">
        <v>38.989620208740234</v>
      </c>
      <c r="Q26" s="13">
        <v>7.0141563415527344</v>
      </c>
    </row>
    <row r="27" spans="1:17" x14ac:dyDescent="0.2">
      <c r="A27" s="2"/>
      <c r="B27" s="2"/>
      <c r="C27" s="2"/>
      <c r="D27" s="2"/>
      <c r="E27" s="2"/>
      <c r="F27" s="2"/>
      <c r="G27" s="2"/>
      <c r="H27" s="2"/>
      <c r="I27" s="2"/>
      <c r="J27" s="2"/>
      <c r="K27" s="2"/>
      <c r="L27" s="81" t="s">
        <v>25</v>
      </c>
      <c r="M27" s="12" t="s">
        <v>26</v>
      </c>
      <c r="N27" s="13">
        <v>22.695974349975586</v>
      </c>
      <c r="O27" s="13">
        <v>31.141624450683594</v>
      </c>
      <c r="P27" s="13">
        <v>39.571250915527344</v>
      </c>
      <c r="Q27" s="13">
        <v>6.5911502838134766</v>
      </c>
    </row>
    <row r="28" spans="1:17" x14ac:dyDescent="0.2">
      <c r="A28" s="2"/>
      <c r="B28" s="2"/>
      <c r="C28" s="2"/>
      <c r="D28" s="2"/>
      <c r="E28" s="2"/>
      <c r="F28" s="2"/>
      <c r="G28" s="2"/>
      <c r="H28" s="2"/>
      <c r="I28" s="2"/>
      <c r="J28" s="2"/>
      <c r="K28" s="2"/>
      <c r="L28" s="81" t="s">
        <v>27</v>
      </c>
      <c r="M28" s="12" t="s">
        <v>28</v>
      </c>
      <c r="N28" s="13">
        <v>22.183666229248047</v>
      </c>
      <c r="O28" s="13">
        <v>32.729629516601563</v>
      </c>
      <c r="P28" s="13">
        <v>41.157344818115234</v>
      </c>
      <c r="Q28" s="13">
        <v>3.9293627738952637</v>
      </c>
    </row>
    <row r="29" spans="1:17" x14ac:dyDescent="0.2">
      <c r="A29" s="2"/>
      <c r="B29" s="2"/>
      <c r="C29" s="2"/>
      <c r="D29" s="2"/>
      <c r="E29" s="2"/>
      <c r="F29" s="2"/>
      <c r="G29" s="2"/>
      <c r="H29" s="2"/>
      <c r="I29" s="2"/>
      <c r="J29" s="2"/>
      <c r="K29" s="2"/>
      <c r="L29" s="81" t="s">
        <v>47</v>
      </c>
      <c r="M29" s="12" t="s">
        <v>48</v>
      </c>
      <c r="N29" s="13">
        <v>20.183313369750977</v>
      </c>
      <c r="O29" s="13">
        <v>28.069465637207031</v>
      </c>
      <c r="P29" s="13">
        <v>45.557041168212891</v>
      </c>
      <c r="Q29" s="13">
        <v>6.1901793479919434</v>
      </c>
    </row>
    <row r="30" spans="1:17" x14ac:dyDescent="0.2">
      <c r="A30" s="2"/>
      <c r="B30" s="2"/>
      <c r="C30" s="2"/>
      <c r="D30" s="2"/>
      <c r="E30" s="2"/>
      <c r="F30" s="2"/>
      <c r="G30" s="2"/>
      <c r="H30" s="2"/>
      <c r="I30" s="2"/>
      <c r="J30" s="2"/>
      <c r="K30" s="2"/>
      <c r="L30" s="83"/>
      <c r="M30" s="22"/>
      <c r="N30" s="22"/>
      <c r="O30" s="22"/>
      <c r="P30" s="22"/>
      <c r="Q30" s="22"/>
    </row>
    <row r="31" spans="1:17" x14ac:dyDescent="0.2">
      <c r="L31" s="81" t="s">
        <v>57</v>
      </c>
      <c r="M31" s="12" t="s">
        <v>58</v>
      </c>
      <c r="N31" s="13">
        <v>42.379752578735349</v>
      </c>
      <c r="O31" s="69">
        <v>27.406121063232423</v>
      </c>
      <c r="P31" s="69">
        <v>24.933443222045899</v>
      </c>
      <c r="Q31" s="69">
        <v>5.2806835746765133</v>
      </c>
    </row>
    <row r="32" spans="1:17" x14ac:dyDescent="0.2">
      <c r="L32" s="22"/>
      <c r="M32" s="22"/>
      <c r="N32" s="22"/>
      <c r="O32" s="22"/>
      <c r="P32" s="22"/>
      <c r="Q32" s="22"/>
    </row>
  </sheetData>
  <mergeCells count="3">
    <mergeCell ref="A1:J1"/>
    <mergeCell ref="A2:I3"/>
    <mergeCell ref="A22:J26"/>
  </mergeCells>
  <conditionalFormatting sqref="L5:M19 L31:M31 L29:M29">
    <cfRule type="cellIs" dxfId="8" priority="3" operator="equal">
      <formula>"(u)"</formula>
    </cfRule>
  </conditionalFormatting>
  <conditionalFormatting sqref="L24:M28">
    <cfRule type="cellIs" dxfId="7" priority="2" operator="equal">
      <formula>"(u)"</formula>
    </cfRule>
  </conditionalFormatting>
  <conditionalFormatting sqref="L20:M23">
    <cfRule type="cellIs" dxfId="6" priority="1" operator="equal">
      <formula>"(u)"</formula>
    </cfRule>
  </conditionalFormatting>
  <hyperlinks>
    <hyperlink ref="L1" location="ReadMe!A1" display="Back to ReadMe"/>
  </hyperlinks>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2.75" x14ac:dyDescent="0.2"/>
  <cols>
    <col min="10" max="10" width="6.42578125" customWidth="1"/>
    <col min="12" max="12" width="15" bestFit="1" customWidth="1"/>
  </cols>
  <sheetData>
    <row r="1" spans="1:17" x14ac:dyDescent="0.2">
      <c r="A1" s="1" t="s">
        <v>90</v>
      </c>
      <c r="B1" s="2"/>
      <c r="C1" s="2"/>
      <c r="D1" s="2"/>
      <c r="E1" s="2"/>
      <c r="F1" s="2"/>
      <c r="G1" s="2"/>
      <c r="H1" s="2"/>
      <c r="I1" s="2"/>
      <c r="J1" s="2"/>
      <c r="K1" s="2"/>
      <c r="L1" s="78" t="s">
        <v>100</v>
      </c>
      <c r="M1" s="2"/>
      <c r="N1" s="2"/>
      <c r="O1" s="2"/>
      <c r="P1" s="2"/>
      <c r="Q1" s="2"/>
    </row>
    <row r="2" spans="1:17" x14ac:dyDescent="0.2">
      <c r="A2" s="4" t="s">
        <v>91</v>
      </c>
      <c r="B2" s="4"/>
      <c r="C2" s="4"/>
      <c r="D2" s="4"/>
      <c r="E2" s="4"/>
      <c r="F2" s="4"/>
      <c r="G2" s="4"/>
      <c r="H2" s="4"/>
      <c r="I2" s="4"/>
      <c r="J2" s="2"/>
      <c r="K2" s="2"/>
      <c r="L2" s="2"/>
      <c r="M2" s="2"/>
      <c r="N2" s="2"/>
      <c r="O2" s="2"/>
      <c r="P2" s="2"/>
      <c r="Q2" s="2"/>
    </row>
    <row r="3" spans="1:17" x14ac:dyDescent="0.2">
      <c r="A3" s="4"/>
      <c r="B3" s="4"/>
      <c r="C3" s="4"/>
      <c r="D3" s="4"/>
      <c r="E3" s="4"/>
      <c r="F3" s="4"/>
      <c r="G3" s="4"/>
      <c r="H3" s="4"/>
      <c r="I3" s="4"/>
      <c r="J3" s="2"/>
      <c r="K3" s="2"/>
      <c r="L3" s="5"/>
      <c r="M3" s="5"/>
      <c r="N3" s="59"/>
      <c r="O3" s="59"/>
      <c r="P3" s="59"/>
      <c r="Q3" s="59"/>
    </row>
    <row r="4" spans="1:17" ht="38.25" x14ac:dyDescent="0.2">
      <c r="A4" s="2"/>
      <c r="B4" s="2"/>
      <c r="C4" s="2"/>
      <c r="D4" s="2"/>
      <c r="E4" s="2"/>
      <c r="F4" s="2"/>
      <c r="G4" s="2"/>
      <c r="H4" s="2"/>
      <c r="I4" s="2"/>
      <c r="J4" s="2"/>
      <c r="K4" s="2"/>
      <c r="L4" s="67"/>
      <c r="M4" s="67"/>
      <c r="N4" s="68" t="s">
        <v>81</v>
      </c>
      <c r="O4" s="68" t="s">
        <v>88</v>
      </c>
      <c r="P4" s="68" t="s">
        <v>83</v>
      </c>
      <c r="Q4" s="68" t="s">
        <v>84</v>
      </c>
    </row>
    <row r="5" spans="1:17" x14ac:dyDescent="0.2">
      <c r="A5" s="2"/>
      <c r="B5" s="2"/>
      <c r="C5" s="2"/>
      <c r="D5" s="2"/>
      <c r="E5" s="2"/>
      <c r="F5" s="2"/>
      <c r="G5" s="2"/>
      <c r="H5" s="2"/>
      <c r="I5" s="2"/>
      <c r="J5" s="2"/>
      <c r="K5" s="2"/>
      <c r="L5" s="81" t="s">
        <v>15</v>
      </c>
      <c r="M5" s="12" t="s">
        <v>16</v>
      </c>
      <c r="N5" s="13">
        <v>2.9506726264953613</v>
      </c>
      <c r="O5" s="13">
        <v>12.013276100158691</v>
      </c>
      <c r="P5" s="13">
        <v>84.076950073242188</v>
      </c>
      <c r="Q5" s="13">
        <v>0.95910078287124634</v>
      </c>
    </row>
    <row r="6" spans="1:17" x14ac:dyDescent="0.2">
      <c r="A6" s="2"/>
      <c r="B6" s="2"/>
      <c r="C6" s="2"/>
      <c r="D6" s="2"/>
      <c r="E6" s="2"/>
      <c r="F6" s="2"/>
      <c r="G6" s="2"/>
      <c r="H6" s="2"/>
      <c r="I6" s="2"/>
      <c r="J6" s="2"/>
      <c r="K6" s="2"/>
      <c r="L6" s="81" t="s">
        <v>51</v>
      </c>
      <c r="M6" s="12" t="s">
        <v>52</v>
      </c>
      <c r="N6" s="13">
        <v>7.740750789642334</v>
      </c>
      <c r="O6" s="13">
        <v>16.596946716308594</v>
      </c>
      <c r="P6" s="13">
        <v>73.291114807128906</v>
      </c>
      <c r="Q6" s="13">
        <v>2.3711848258972168</v>
      </c>
    </row>
    <row r="7" spans="1:17" x14ac:dyDescent="0.2">
      <c r="A7" s="2"/>
      <c r="B7" s="2"/>
      <c r="C7" s="2"/>
      <c r="D7" s="2"/>
      <c r="E7" s="2"/>
      <c r="F7" s="2"/>
      <c r="G7" s="2"/>
      <c r="H7" s="2"/>
      <c r="I7" s="2"/>
      <c r="J7" s="2"/>
      <c r="K7" s="2"/>
      <c r="L7" s="81" t="s">
        <v>29</v>
      </c>
      <c r="M7" s="12" t="s">
        <v>30</v>
      </c>
      <c r="N7" s="13">
        <v>8.8338890075683594</v>
      </c>
      <c r="O7" s="13">
        <v>16.336376190185547</v>
      </c>
      <c r="P7" s="13">
        <v>71.409004211425781</v>
      </c>
      <c r="Q7" s="13">
        <v>3.4207279682159424</v>
      </c>
    </row>
    <row r="8" spans="1:17" x14ac:dyDescent="0.2">
      <c r="A8" s="2"/>
      <c r="B8" s="2"/>
      <c r="C8" s="2"/>
      <c r="D8" s="2"/>
      <c r="E8" s="2"/>
      <c r="F8" s="2"/>
      <c r="G8" s="2"/>
      <c r="H8" s="2"/>
      <c r="I8" s="2"/>
      <c r="J8" s="2"/>
      <c r="K8" s="2"/>
      <c r="L8" s="81" t="s">
        <v>49</v>
      </c>
      <c r="M8" s="12" t="s">
        <v>50</v>
      </c>
      <c r="N8" s="13">
        <v>7.1211771965026855</v>
      </c>
      <c r="O8" s="13">
        <v>18.998266220092773</v>
      </c>
      <c r="P8" s="13">
        <v>70.735160827636719</v>
      </c>
      <c r="Q8" s="13">
        <v>3.1453919410705566</v>
      </c>
    </row>
    <row r="9" spans="1:17" x14ac:dyDescent="0.2">
      <c r="A9" s="2"/>
      <c r="B9" s="2"/>
      <c r="C9" s="2"/>
      <c r="D9" s="2"/>
      <c r="E9" s="2"/>
      <c r="F9" s="2"/>
      <c r="G9" s="2"/>
      <c r="H9" s="2"/>
      <c r="I9" s="2"/>
      <c r="J9" s="2"/>
      <c r="K9" s="2"/>
      <c r="L9" s="82" t="s">
        <v>39</v>
      </c>
      <c r="M9" s="18" t="s">
        <v>40</v>
      </c>
      <c r="N9" s="13">
        <v>8.7467269897460938</v>
      </c>
      <c r="O9" s="13">
        <v>18.447555541992188</v>
      </c>
      <c r="P9" s="13">
        <v>70.328277587890625</v>
      </c>
      <c r="Q9" s="13">
        <v>2.4774422645568848</v>
      </c>
    </row>
    <row r="10" spans="1:17" x14ac:dyDescent="0.2">
      <c r="A10" s="2"/>
      <c r="B10" s="2"/>
      <c r="C10" s="2"/>
      <c r="D10" s="2"/>
      <c r="E10" s="2"/>
      <c r="F10" s="2"/>
      <c r="G10" s="2"/>
      <c r="H10" s="2"/>
      <c r="I10" s="2"/>
      <c r="J10" s="2"/>
      <c r="K10" s="2"/>
      <c r="L10" s="81" t="s">
        <v>23</v>
      </c>
      <c r="M10" s="12" t="s">
        <v>24</v>
      </c>
      <c r="N10" s="13">
        <v>12.712823867797852</v>
      </c>
      <c r="O10" s="13">
        <v>18.356950759887695</v>
      </c>
      <c r="P10" s="13">
        <v>67.587196350097656</v>
      </c>
      <c r="Q10" s="13">
        <v>1.3430284261703491</v>
      </c>
    </row>
    <row r="11" spans="1:17" x14ac:dyDescent="0.2">
      <c r="A11" s="2"/>
      <c r="B11" s="2"/>
      <c r="C11" s="2"/>
      <c r="D11" s="2"/>
      <c r="E11" s="2"/>
      <c r="F11" s="2"/>
      <c r="G11" s="2"/>
      <c r="H11" s="2"/>
      <c r="I11" s="2"/>
      <c r="J11" s="2"/>
      <c r="K11" s="2"/>
      <c r="L11" s="81" t="s">
        <v>43</v>
      </c>
      <c r="M11" s="12" t="s">
        <v>44</v>
      </c>
      <c r="N11" s="13">
        <v>15.226679801940918</v>
      </c>
      <c r="O11" s="13">
        <v>15.428686141967773</v>
      </c>
      <c r="P11" s="13">
        <v>66.828468322753906</v>
      </c>
      <c r="Q11" s="13">
        <v>2.5161652565002441</v>
      </c>
    </row>
    <row r="12" spans="1:17" x14ac:dyDescent="0.2">
      <c r="A12" s="2"/>
      <c r="B12" s="2"/>
      <c r="C12" s="2"/>
      <c r="D12" s="2"/>
      <c r="E12" s="2"/>
      <c r="F12" s="2"/>
      <c r="G12" s="2"/>
      <c r="H12" s="2"/>
      <c r="I12" s="2"/>
      <c r="J12" s="2"/>
      <c r="K12" s="2"/>
      <c r="L12" s="81" t="s">
        <v>11</v>
      </c>
      <c r="M12" s="12" t="s">
        <v>12</v>
      </c>
      <c r="N12" s="13">
        <v>14.139986038208008</v>
      </c>
      <c r="O12" s="13">
        <v>14.208443641662598</v>
      </c>
      <c r="P12" s="13">
        <v>66.357063293457031</v>
      </c>
      <c r="Q12" s="13">
        <v>5.2945075035095215</v>
      </c>
    </row>
    <row r="13" spans="1:17" x14ac:dyDescent="0.2">
      <c r="A13" s="16"/>
      <c r="B13" s="16"/>
      <c r="C13" s="16"/>
      <c r="D13" s="16"/>
      <c r="E13" s="16"/>
      <c r="F13" s="16"/>
      <c r="G13" s="16"/>
      <c r="H13" s="16"/>
      <c r="I13" s="2"/>
      <c r="J13" s="2"/>
      <c r="K13" s="2"/>
      <c r="L13" s="81" t="s">
        <v>33</v>
      </c>
      <c r="M13" s="12" t="s">
        <v>34</v>
      </c>
      <c r="N13" s="13">
        <v>11.175395965576172</v>
      </c>
      <c r="O13" s="13">
        <v>19.757333755493164</v>
      </c>
      <c r="P13" s="13">
        <v>65.497116088867188</v>
      </c>
      <c r="Q13" s="13">
        <v>3.570152759552002</v>
      </c>
    </row>
    <row r="14" spans="1:17" x14ac:dyDescent="0.2">
      <c r="A14" s="16"/>
      <c r="B14" s="16"/>
      <c r="C14" s="16"/>
      <c r="D14" s="16"/>
      <c r="E14" s="16"/>
      <c r="F14" s="16"/>
      <c r="G14" s="16"/>
      <c r="H14" s="16"/>
      <c r="I14" s="2"/>
      <c r="J14" s="2"/>
      <c r="K14" s="2"/>
      <c r="L14" s="81" t="s">
        <v>9</v>
      </c>
      <c r="M14" s="12" t="s">
        <v>10</v>
      </c>
      <c r="N14" s="13">
        <v>12.415421485900879</v>
      </c>
      <c r="O14" s="13">
        <v>19.55488395690918</v>
      </c>
      <c r="P14" s="13">
        <v>65.190109252929688</v>
      </c>
      <c r="Q14" s="13">
        <v>2.8395798206329346</v>
      </c>
    </row>
    <row r="15" spans="1:17" x14ac:dyDescent="0.2">
      <c r="A15" s="16"/>
      <c r="B15" s="16"/>
      <c r="C15" s="16"/>
      <c r="D15" s="16"/>
      <c r="E15" s="16"/>
      <c r="F15" s="16"/>
      <c r="G15" s="16"/>
      <c r="H15" s="16"/>
      <c r="I15" s="2"/>
      <c r="J15" s="2"/>
      <c r="K15" s="17"/>
      <c r="L15" s="81" t="s">
        <v>47</v>
      </c>
      <c r="M15" s="12" t="s">
        <v>48</v>
      </c>
      <c r="N15" s="13">
        <v>9.9546108245849609</v>
      </c>
      <c r="O15" s="13">
        <v>22.730171203613281</v>
      </c>
      <c r="P15" s="13">
        <v>63.966579437255859</v>
      </c>
      <c r="Q15" s="13">
        <v>3.3486406803131104</v>
      </c>
    </row>
    <row r="16" spans="1:17" x14ac:dyDescent="0.2">
      <c r="A16" s="16"/>
      <c r="B16" s="16"/>
      <c r="C16" s="16"/>
      <c r="D16" s="16"/>
      <c r="E16" s="16"/>
      <c r="F16" s="16"/>
      <c r="G16" s="16"/>
      <c r="H16" s="16"/>
      <c r="I16" s="2"/>
      <c r="J16" s="2"/>
      <c r="K16" s="2"/>
      <c r="L16" s="81" t="s">
        <v>7</v>
      </c>
      <c r="M16" s="12" t="s">
        <v>8</v>
      </c>
      <c r="N16" s="13">
        <v>11.829166412353516</v>
      </c>
      <c r="O16" s="13">
        <v>23.262979507446289</v>
      </c>
      <c r="P16" s="13">
        <v>62.257164001464844</v>
      </c>
      <c r="Q16" s="13">
        <v>2.6506927013397217</v>
      </c>
    </row>
    <row r="17" spans="1:17" x14ac:dyDescent="0.2">
      <c r="A17" s="16"/>
      <c r="B17" s="16"/>
      <c r="C17" s="16"/>
      <c r="D17" s="16"/>
      <c r="E17" s="16"/>
      <c r="F17" s="16"/>
      <c r="G17" s="16"/>
      <c r="H17" s="16"/>
      <c r="I17" s="2"/>
      <c r="J17" s="2"/>
      <c r="K17" s="2"/>
      <c r="L17" s="81" t="s">
        <v>53</v>
      </c>
      <c r="M17" s="12" t="s">
        <v>54</v>
      </c>
      <c r="N17" s="13">
        <v>14.531270027160645</v>
      </c>
      <c r="O17" s="13">
        <v>20.75859260559082</v>
      </c>
      <c r="P17" s="13">
        <v>61.782543182373047</v>
      </c>
      <c r="Q17" s="13">
        <v>2.9275903701782227</v>
      </c>
    </row>
    <row r="18" spans="1:17" x14ac:dyDescent="0.2">
      <c r="A18" s="16"/>
      <c r="B18" s="16"/>
      <c r="C18" s="16"/>
      <c r="D18" s="16"/>
      <c r="E18" s="16"/>
      <c r="F18" s="16"/>
      <c r="G18" s="16"/>
      <c r="H18" s="16"/>
      <c r="I18" s="2"/>
      <c r="J18" s="2"/>
      <c r="K18" s="2"/>
      <c r="L18" s="81" t="s">
        <v>19</v>
      </c>
      <c r="M18" s="12" t="s">
        <v>20</v>
      </c>
      <c r="N18" s="13">
        <v>16.18121337890625</v>
      </c>
      <c r="O18" s="13">
        <v>23.22624397277832</v>
      </c>
      <c r="P18" s="13">
        <v>57.233959197998047</v>
      </c>
      <c r="Q18" s="13">
        <v>3.3585824966430664</v>
      </c>
    </row>
    <row r="19" spans="1:17" x14ac:dyDescent="0.2">
      <c r="A19" s="16"/>
      <c r="B19" s="16"/>
      <c r="C19" s="16"/>
      <c r="D19" s="16"/>
      <c r="E19" s="16"/>
      <c r="F19" s="16"/>
      <c r="G19" s="16"/>
      <c r="H19" s="16"/>
      <c r="I19" s="2"/>
      <c r="J19" s="2"/>
      <c r="K19" s="2"/>
      <c r="L19" s="81" t="s">
        <v>13</v>
      </c>
      <c r="M19" s="12" t="s">
        <v>14</v>
      </c>
      <c r="N19" s="13">
        <v>15.100246429443359</v>
      </c>
      <c r="O19" s="13">
        <v>24.183374404907227</v>
      </c>
      <c r="P19" s="13">
        <v>56.676906585693359</v>
      </c>
      <c r="Q19" s="13">
        <v>4.0394749641418457</v>
      </c>
    </row>
    <row r="20" spans="1:17" x14ac:dyDescent="0.2">
      <c r="A20" s="16"/>
      <c r="B20" s="16"/>
      <c r="C20" s="16"/>
      <c r="D20" s="16"/>
      <c r="E20" s="16"/>
      <c r="F20" s="16"/>
      <c r="G20" s="16"/>
      <c r="H20" s="16"/>
      <c r="I20" s="2"/>
      <c r="J20" s="2"/>
      <c r="K20" s="2"/>
      <c r="L20" s="81" t="s">
        <v>45</v>
      </c>
      <c r="M20" s="12" t="s">
        <v>46</v>
      </c>
      <c r="N20" s="13">
        <v>10.235657691955566</v>
      </c>
      <c r="O20" s="13">
        <v>28.707664489746094</v>
      </c>
      <c r="P20" s="13">
        <v>55.682003021240234</v>
      </c>
      <c r="Q20" s="13">
        <v>5.3746733665466309</v>
      </c>
    </row>
    <row r="21" spans="1:17" x14ac:dyDescent="0.2">
      <c r="A21" s="16"/>
      <c r="B21" s="16"/>
      <c r="C21" s="16"/>
      <c r="D21" s="16"/>
      <c r="E21" s="16"/>
      <c r="F21" s="16"/>
      <c r="G21" s="16"/>
      <c r="H21" s="16"/>
      <c r="I21" s="2"/>
      <c r="J21" s="2"/>
      <c r="K21" s="2"/>
      <c r="L21" s="82" t="s">
        <v>21</v>
      </c>
      <c r="M21" s="18" t="s">
        <v>22</v>
      </c>
      <c r="N21" s="69">
        <v>18.214984893798828</v>
      </c>
      <c r="O21" s="13">
        <v>21.9593505859375</v>
      </c>
      <c r="P21" s="13">
        <v>55.664424896240234</v>
      </c>
      <c r="Q21" s="13">
        <v>4.1612362861633301</v>
      </c>
    </row>
    <row r="22" spans="1:17" x14ac:dyDescent="0.2">
      <c r="A22" s="23" t="s">
        <v>92</v>
      </c>
      <c r="B22" s="23"/>
      <c r="C22" s="23"/>
      <c r="D22" s="23"/>
      <c r="E22" s="23"/>
      <c r="F22" s="23"/>
      <c r="G22" s="23"/>
      <c r="H22" s="23"/>
      <c r="I22" s="23"/>
      <c r="J22" s="23"/>
      <c r="K22" s="2"/>
      <c r="L22" s="81" t="s">
        <v>17</v>
      </c>
      <c r="M22" s="12" t="s">
        <v>18</v>
      </c>
      <c r="N22" s="13">
        <v>13.902206420898438</v>
      </c>
      <c r="O22" s="13">
        <v>26.210460662841797</v>
      </c>
      <c r="P22" s="13">
        <v>55.411827087402344</v>
      </c>
      <c r="Q22" s="13">
        <v>4.4755034446716309</v>
      </c>
    </row>
    <row r="23" spans="1:17" x14ac:dyDescent="0.2">
      <c r="A23" s="23"/>
      <c r="B23" s="23"/>
      <c r="C23" s="23"/>
      <c r="D23" s="23"/>
      <c r="E23" s="23"/>
      <c r="F23" s="23"/>
      <c r="G23" s="23"/>
      <c r="H23" s="23"/>
      <c r="I23" s="23"/>
      <c r="J23" s="23"/>
      <c r="K23" s="2"/>
      <c r="L23" s="81" t="s">
        <v>25</v>
      </c>
      <c r="M23" s="12" t="s">
        <v>26</v>
      </c>
      <c r="N23" s="13">
        <v>14.798513412475586</v>
      </c>
      <c r="O23" s="13">
        <v>26.870233535766602</v>
      </c>
      <c r="P23" s="13">
        <v>54.440177917480469</v>
      </c>
      <c r="Q23" s="13">
        <v>3.8910753726959229</v>
      </c>
    </row>
    <row r="24" spans="1:17" x14ac:dyDescent="0.2">
      <c r="A24" s="23"/>
      <c r="B24" s="23"/>
      <c r="C24" s="23"/>
      <c r="D24" s="23"/>
      <c r="E24" s="23"/>
      <c r="F24" s="23"/>
      <c r="G24" s="23"/>
      <c r="H24" s="23"/>
      <c r="I24" s="23"/>
      <c r="J24" s="23"/>
      <c r="K24" s="2"/>
      <c r="L24" s="81" t="s">
        <v>35</v>
      </c>
      <c r="M24" s="12" t="s">
        <v>36</v>
      </c>
      <c r="N24" s="13">
        <v>11.643750190734863</v>
      </c>
      <c r="O24" s="13">
        <v>29.744321823120117</v>
      </c>
      <c r="P24" s="13">
        <v>54.205703735351563</v>
      </c>
      <c r="Q24" s="13">
        <v>4.4062228202819824</v>
      </c>
    </row>
    <row r="25" spans="1:17" x14ac:dyDescent="0.2">
      <c r="A25" s="23"/>
      <c r="B25" s="23"/>
      <c r="C25" s="23"/>
      <c r="D25" s="23"/>
      <c r="E25" s="23"/>
      <c r="F25" s="23"/>
      <c r="G25" s="23"/>
      <c r="H25" s="23"/>
      <c r="I25" s="23"/>
      <c r="J25" s="23"/>
      <c r="K25" s="2"/>
      <c r="L25" s="81" t="s">
        <v>27</v>
      </c>
      <c r="M25" s="12" t="s">
        <v>28</v>
      </c>
      <c r="N25" s="13">
        <v>15.364864349365234</v>
      </c>
      <c r="O25" s="13">
        <v>27.616983413696289</v>
      </c>
      <c r="P25" s="13">
        <v>52.578117370605469</v>
      </c>
      <c r="Q25" s="13">
        <v>4.4400391578674316</v>
      </c>
    </row>
    <row r="26" spans="1:17" x14ac:dyDescent="0.2">
      <c r="A26" s="23"/>
      <c r="B26" s="23"/>
      <c r="C26" s="23"/>
      <c r="D26" s="23"/>
      <c r="E26" s="23"/>
      <c r="F26" s="23"/>
      <c r="G26" s="23"/>
      <c r="H26" s="23"/>
      <c r="I26" s="23"/>
      <c r="J26" s="23"/>
      <c r="K26" s="2"/>
      <c r="L26" s="81" t="s">
        <v>37</v>
      </c>
      <c r="M26" s="12" t="s">
        <v>38</v>
      </c>
      <c r="N26" s="13">
        <v>18.116077423095703</v>
      </c>
      <c r="O26" s="13">
        <v>24.566455841064453</v>
      </c>
      <c r="P26" s="13">
        <v>50.785541534423828</v>
      </c>
      <c r="Q26" s="13">
        <v>6.531926155090332</v>
      </c>
    </row>
    <row r="27" spans="1:17" x14ac:dyDescent="0.2">
      <c r="A27" s="2"/>
      <c r="B27" s="2"/>
      <c r="C27" s="2"/>
      <c r="D27" s="2"/>
      <c r="E27" s="2"/>
      <c r="F27" s="2"/>
      <c r="G27" s="2"/>
      <c r="H27" s="2"/>
      <c r="I27" s="2"/>
      <c r="J27" s="2"/>
      <c r="K27" s="2"/>
      <c r="L27" s="81" t="s">
        <v>55</v>
      </c>
      <c r="M27" s="12" t="s">
        <v>56</v>
      </c>
      <c r="N27" s="13">
        <v>15.287314414978027</v>
      </c>
      <c r="O27" s="13">
        <v>32.741245269775391</v>
      </c>
      <c r="P27" s="13">
        <v>50.343196868896484</v>
      </c>
      <c r="Q27" s="13">
        <v>1.628246545791626</v>
      </c>
    </row>
    <row r="28" spans="1:17" x14ac:dyDescent="0.2">
      <c r="A28" s="2"/>
      <c r="B28" s="2"/>
      <c r="C28" s="2"/>
      <c r="D28" s="2"/>
      <c r="E28" s="2"/>
      <c r="F28" s="2"/>
      <c r="G28" s="2"/>
      <c r="H28" s="2"/>
      <c r="I28" s="2"/>
      <c r="J28" s="2"/>
      <c r="K28" s="2"/>
      <c r="L28" s="81" t="s">
        <v>41</v>
      </c>
      <c r="M28" s="12" t="s">
        <v>42</v>
      </c>
      <c r="N28" s="13">
        <v>11.257672309875488</v>
      </c>
      <c r="O28" s="13">
        <v>29.508256912231445</v>
      </c>
      <c r="P28" s="13">
        <v>50.253520965576172</v>
      </c>
      <c r="Q28" s="13">
        <v>8.9805479049682617</v>
      </c>
    </row>
    <row r="29" spans="1:17" x14ac:dyDescent="0.2">
      <c r="A29" s="2"/>
      <c r="B29" s="2"/>
      <c r="C29" s="2"/>
      <c r="D29" s="2"/>
      <c r="E29" s="2"/>
      <c r="F29" s="2"/>
      <c r="G29" s="2"/>
      <c r="H29" s="2"/>
      <c r="I29" s="2"/>
      <c r="J29" s="2"/>
      <c r="K29" s="2"/>
      <c r="L29" s="81" t="s">
        <v>31</v>
      </c>
      <c r="M29" s="12" t="s">
        <v>32</v>
      </c>
      <c r="N29" s="13">
        <v>18.192142486572266</v>
      </c>
      <c r="O29" s="13">
        <v>26.03687858581543</v>
      </c>
      <c r="P29" s="13">
        <v>49.822105407714844</v>
      </c>
      <c r="Q29" s="13">
        <v>5.9488716125488281</v>
      </c>
    </row>
    <row r="30" spans="1:17" x14ac:dyDescent="0.2">
      <c r="A30" s="2"/>
      <c r="B30" s="2"/>
      <c r="C30" s="2"/>
      <c r="D30" s="2"/>
      <c r="E30" s="2"/>
      <c r="F30" s="2"/>
      <c r="G30" s="2"/>
      <c r="H30" s="2"/>
      <c r="I30" s="2"/>
      <c r="J30" s="2"/>
      <c r="K30" s="2"/>
      <c r="L30" s="83"/>
      <c r="M30" s="22"/>
      <c r="N30" s="22"/>
      <c r="O30" s="22"/>
      <c r="P30" s="22"/>
      <c r="Q30" s="22"/>
    </row>
    <row r="31" spans="1:17" x14ac:dyDescent="0.2">
      <c r="K31" s="63"/>
      <c r="L31" s="81" t="s">
        <v>57</v>
      </c>
      <c r="M31" s="12" t="s">
        <v>58</v>
      </c>
      <c r="N31" s="22">
        <v>12.626928577423095</v>
      </c>
      <c r="O31" s="22">
        <v>22.312877273559572</v>
      </c>
      <c r="P31" s="22">
        <v>61.296169281005859</v>
      </c>
      <c r="Q31" s="22">
        <v>3.7640242171287537</v>
      </c>
    </row>
    <row r="32" spans="1:17" x14ac:dyDescent="0.2">
      <c r="K32" s="63"/>
      <c r="L32" s="2"/>
      <c r="M32" s="2"/>
      <c r="N32" s="2"/>
      <c r="O32" s="2"/>
      <c r="P32" s="2"/>
      <c r="Q32" s="2"/>
    </row>
    <row r="33" spans="11:11" x14ac:dyDescent="0.2">
      <c r="K33" s="63"/>
    </row>
    <row r="34" spans="11:11" x14ac:dyDescent="0.2">
      <c r="K34" s="63"/>
    </row>
    <row r="35" spans="11:11" x14ac:dyDescent="0.2">
      <c r="K35" s="63"/>
    </row>
  </sheetData>
  <mergeCells count="2">
    <mergeCell ref="A2:I3"/>
    <mergeCell ref="A22:J26"/>
  </mergeCells>
  <conditionalFormatting sqref="L5:M19 L31:M31 L29:M29">
    <cfRule type="cellIs" dxfId="5" priority="3" operator="equal">
      <formula>"(u)"</formula>
    </cfRule>
  </conditionalFormatting>
  <conditionalFormatting sqref="L24:M28">
    <cfRule type="cellIs" dxfId="4" priority="2" operator="equal">
      <formula>"(u)"</formula>
    </cfRule>
  </conditionalFormatting>
  <conditionalFormatting sqref="L20:M23">
    <cfRule type="cellIs" dxfId="3" priority="1" operator="equal">
      <formula>"(u)"</formula>
    </cfRule>
  </conditionalFormatting>
  <hyperlinks>
    <hyperlink ref="L1" location="ReadMe!A1" display="Back to ReadMe"/>
  </hyperlinks>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2.75" x14ac:dyDescent="0.2"/>
  <cols>
    <col min="10" max="10" width="6.5703125" customWidth="1"/>
    <col min="12" max="12" width="15" bestFit="1" customWidth="1"/>
  </cols>
  <sheetData>
    <row r="1" spans="1:17" x14ac:dyDescent="0.2">
      <c r="A1" s="1" t="s">
        <v>93</v>
      </c>
      <c r="B1" s="2"/>
      <c r="C1" s="2"/>
      <c r="D1" s="2"/>
      <c r="E1" s="2"/>
      <c r="F1" s="2"/>
      <c r="G1" s="2"/>
      <c r="H1" s="2"/>
      <c r="I1" s="2"/>
      <c r="J1" s="2"/>
      <c r="K1" s="2"/>
      <c r="L1" s="78" t="s">
        <v>100</v>
      </c>
      <c r="M1" s="2"/>
      <c r="N1" s="2"/>
      <c r="O1" s="2"/>
      <c r="P1" s="2"/>
      <c r="Q1" s="2"/>
    </row>
    <row r="2" spans="1:17" x14ac:dyDescent="0.2">
      <c r="A2" s="4" t="s">
        <v>94</v>
      </c>
      <c r="B2" s="4"/>
      <c r="C2" s="4"/>
      <c r="D2" s="4"/>
      <c r="E2" s="4"/>
      <c r="F2" s="4"/>
      <c r="G2" s="4"/>
      <c r="H2" s="4"/>
      <c r="I2" s="4"/>
      <c r="J2" s="2"/>
      <c r="K2" s="2"/>
      <c r="L2" s="2"/>
      <c r="M2" s="2"/>
      <c r="N2" s="2"/>
      <c r="O2" s="2"/>
      <c r="P2" s="2"/>
      <c r="Q2" s="2"/>
    </row>
    <row r="3" spans="1:17" x14ac:dyDescent="0.2">
      <c r="A3" s="4"/>
      <c r="B3" s="4"/>
      <c r="C3" s="4"/>
      <c r="D3" s="4"/>
      <c r="E3" s="4"/>
      <c r="F3" s="4"/>
      <c r="G3" s="4"/>
      <c r="H3" s="4"/>
      <c r="I3" s="4"/>
      <c r="J3" s="2"/>
      <c r="K3" s="2"/>
      <c r="L3" s="5"/>
      <c r="M3" s="5"/>
      <c r="N3" s="59"/>
      <c r="O3" s="59"/>
      <c r="P3" s="59"/>
      <c r="Q3" s="59"/>
    </row>
    <row r="4" spans="1:17" ht="38.25" x14ac:dyDescent="0.2">
      <c r="A4" s="2"/>
      <c r="B4" s="2"/>
      <c r="C4" s="2"/>
      <c r="D4" s="2"/>
      <c r="E4" s="2"/>
      <c r="F4" s="2"/>
      <c r="G4" s="2"/>
      <c r="H4" s="2"/>
      <c r="I4" s="2"/>
      <c r="J4" s="2"/>
      <c r="K4" s="2"/>
      <c r="L4" s="5"/>
      <c r="M4" s="5"/>
      <c r="N4" s="59" t="s">
        <v>81</v>
      </c>
      <c r="O4" s="59" t="s">
        <v>88</v>
      </c>
      <c r="P4" s="59" t="s">
        <v>83</v>
      </c>
      <c r="Q4" s="59" t="s">
        <v>84</v>
      </c>
    </row>
    <row r="5" spans="1:17" x14ac:dyDescent="0.2">
      <c r="A5" s="2"/>
      <c r="B5" s="2"/>
      <c r="C5" s="2"/>
      <c r="D5" s="2"/>
      <c r="E5" s="2"/>
      <c r="F5" s="2"/>
      <c r="G5" s="2"/>
      <c r="H5" s="2"/>
      <c r="I5" s="2"/>
      <c r="J5" s="2"/>
      <c r="K5" s="2"/>
      <c r="L5" s="79" t="s">
        <v>31</v>
      </c>
      <c r="M5" s="61" t="s">
        <v>32</v>
      </c>
      <c r="N5" s="62">
        <v>75.625785827636719</v>
      </c>
      <c r="O5" s="62">
        <v>11.656344413757324</v>
      </c>
      <c r="P5" s="62">
        <v>10.28410530090332</v>
      </c>
      <c r="Q5" s="62">
        <v>2.4337670803070068</v>
      </c>
    </row>
    <row r="6" spans="1:17" x14ac:dyDescent="0.2">
      <c r="A6" s="2"/>
      <c r="B6" s="2"/>
      <c r="C6" s="2"/>
      <c r="D6" s="2"/>
      <c r="E6" s="2"/>
      <c r="F6" s="2"/>
      <c r="G6" s="2"/>
      <c r="H6" s="2"/>
      <c r="I6" s="2"/>
      <c r="J6" s="2"/>
      <c r="K6" s="2"/>
      <c r="L6" s="79" t="s">
        <v>43</v>
      </c>
      <c r="M6" s="61" t="s">
        <v>44</v>
      </c>
      <c r="N6" s="62">
        <v>71.527694702148438</v>
      </c>
      <c r="O6" s="62">
        <v>14.630768775939941</v>
      </c>
      <c r="P6" s="62">
        <v>10.643811225891113</v>
      </c>
      <c r="Q6" s="62">
        <v>3.1977250576019287</v>
      </c>
    </row>
    <row r="7" spans="1:17" x14ac:dyDescent="0.2">
      <c r="A7" s="2"/>
      <c r="B7" s="2"/>
      <c r="C7" s="2"/>
      <c r="D7" s="2"/>
      <c r="E7" s="2"/>
      <c r="F7" s="2"/>
      <c r="G7" s="2"/>
      <c r="H7" s="2"/>
      <c r="I7" s="2"/>
      <c r="J7" s="2"/>
      <c r="K7" s="2"/>
      <c r="L7" s="79" t="s">
        <v>15</v>
      </c>
      <c r="M7" s="61" t="s">
        <v>16</v>
      </c>
      <c r="N7" s="62">
        <v>70.390739440917969</v>
      </c>
      <c r="O7" s="62">
        <v>19.659454345703125</v>
      </c>
      <c r="P7" s="62">
        <v>8.4260091781616211</v>
      </c>
      <c r="Q7" s="62">
        <v>1.5237975120544434</v>
      </c>
    </row>
    <row r="8" spans="1:17" x14ac:dyDescent="0.2">
      <c r="A8" s="2"/>
      <c r="B8" s="2"/>
      <c r="C8" s="2"/>
      <c r="D8" s="2"/>
      <c r="E8" s="2"/>
      <c r="F8" s="2"/>
      <c r="G8" s="2"/>
      <c r="H8" s="2"/>
      <c r="I8" s="2"/>
      <c r="J8" s="2"/>
      <c r="K8" s="2"/>
      <c r="L8" s="79" t="s">
        <v>51</v>
      </c>
      <c r="M8" s="61" t="s">
        <v>52</v>
      </c>
      <c r="N8" s="62">
        <v>64.458831787109375</v>
      </c>
      <c r="O8" s="62">
        <v>23.370124816894531</v>
      </c>
      <c r="P8" s="62">
        <v>10.414416313171387</v>
      </c>
      <c r="Q8" s="62">
        <v>1.7566217184066772</v>
      </c>
    </row>
    <row r="9" spans="1:17" x14ac:dyDescent="0.2">
      <c r="A9" s="2"/>
      <c r="B9" s="2"/>
      <c r="C9" s="2"/>
      <c r="D9" s="2"/>
      <c r="E9" s="2"/>
      <c r="F9" s="2"/>
      <c r="G9" s="2"/>
      <c r="H9" s="2"/>
      <c r="I9" s="2"/>
      <c r="J9" s="2"/>
      <c r="K9" s="2"/>
      <c r="L9" s="79" t="s">
        <v>29</v>
      </c>
      <c r="M9" s="61" t="s">
        <v>30</v>
      </c>
      <c r="N9" s="62">
        <v>58.516754150390625</v>
      </c>
      <c r="O9" s="62">
        <v>20.113447189331055</v>
      </c>
      <c r="P9" s="62">
        <v>18.269435882568359</v>
      </c>
      <c r="Q9" s="62">
        <v>3.100367546081543</v>
      </c>
    </row>
    <row r="10" spans="1:17" x14ac:dyDescent="0.2">
      <c r="A10" s="2"/>
      <c r="B10" s="2"/>
      <c r="C10" s="2"/>
      <c r="D10" s="2"/>
      <c r="E10" s="2"/>
      <c r="F10" s="2"/>
      <c r="G10" s="2"/>
      <c r="H10" s="2"/>
      <c r="I10" s="2"/>
      <c r="J10" s="2"/>
      <c r="K10" s="2"/>
      <c r="L10" s="79" t="s">
        <v>35</v>
      </c>
      <c r="M10" s="61" t="s">
        <v>36</v>
      </c>
      <c r="N10" s="62">
        <v>52.730934143066406</v>
      </c>
      <c r="O10" s="62">
        <v>27.741035461425781</v>
      </c>
      <c r="P10" s="62">
        <v>14.449578285217285</v>
      </c>
      <c r="Q10" s="62">
        <v>5.0784521102905273</v>
      </c>
    </row>
    <row r="11" spans="1:17" x14ac:dyDescent="0.2">
      <c r="A11" s="2"/>
      <c r="B11" s="2"/>
      <c r="C11" s="2"/>
      <c r="D11" s="2"/>
      <c r="E11" s="2"/>
      <c r="F11" s="2"/>
      <c r="G11" s="2"/>
      <c r="H11" s="2"/>
      <c r="I11" s="2"/>
      <c r="J11" s="2"/>
      <c r="K11" s="2"/>
      <c r="L11" s="79" t="s">
        <v>11</v>
      </c>
      <c r="M11" s="61" t="s">
        <v>12</v>
      </c>
      <c r="N11" s="62">
        <v>50.686489105224609</v>
      </c>
      <c r="O11" s="62">
        <v>23.266101837158203</v>
      </c>
      <c r="P11" s="62">
        <v>16.807994842529297</v>
      </c>
      <c r="Q11" s="62">
        <v>9.2394123077392578</v>
      </c>
    </row>
    <row r="12" spans="1:17" x14ac:dyDescent="0.2">
      <c r="A12" s="2"/>
      <c r="B12" s="2"/>
      <c r="C12" s="2"/>
      <c r="D12" s="2"/>
      <c r="E12" s="2"/>
      <c r="F12" s="2"/>
      <c r="G12" s="2"/>
      <c r="H12" s="2"/>
      <c r="I12" s="2"/>
      <c r="J12" s="2"/>
      <c r="K12" s="2"/>
      <c r="L12" s="79" t="s">
        <v>41</v>
      </c>
      <c r="M12" s="61" t="s">
        <v>42</v>
      </c>
      <c r="N12" s="62">
        <v>50.653465270996094</v>
      </c>
      <c r="O12" s="62">
        <v>28.140491485595703</v>
      </c>
      <c r="P12" s="62">
        <v>14.28960132598877</v>
      </c>
      <c r="Q12" s="62">
        <v>6.9164447784423828</v>
      </c>
    </row>
    <row r="13" spans="1:17" x14ac:dyDescent="0.2">
      <c r="A13" s="16"/>
      <c r="B13" s="16"/>
      <c r="C13" s="16"/>
      <c r="D13" s="16"/>
      <c r="E13" s="16"/>
      <c r="F13" s="16"/>
      <c r="G13" s="16"/>
      <c r="H13" s="16"/>
      <c r="I13" s="2"/>
      <c r="J13" s="2"/>
      <c r="K13" s="2"/>
      <c r="L13" s="79" t="s">
        <v>49</v>
      </c>
      <c r="M13" s="61" t="s">
        <v>50</v>
      </c>
      <c r="N13" s="62">
        <v>50.504852294921875</v>
      </c>
      <c r="O13" s="62">
        <v>27.618268966674805</v>
      </c>
      <c r="P13" s="62">
        <v>19.095512390136719</v>
      </c>
      <c r="Q13" s="62">
        <v>2.7813658714294434</v>
      </c>
    </row>
    <row r="14" spans="1:17" x14ac:dyDescent="0.2">
      <c r="A14" s="16"/>
      <c r="B14" s="16"/>
      <c r="C14" s="16"/>
      <c r="D14" s="16"/>
      <c r="E14" s="16"/>
      <c r="F14" s="16"/>
      <c r="G14" s="16"/>
      <c r="H14" s="16"/>
      <c r="I14" s="2"/>
      <c r="J14" s="2"/>
      <c r="K14" s="2"/>
      <c r="L14" s="79" t="s">
        <v>39</v>
      </c>
      <c r="M14" s="61" t="s">
        <v>40</v>
      </c>
      <c r="N14" s="62">
        <v>49.526897430419922</v>
      </c>
      <c r="O14" s="62">
        <v>23.423254013061523</v>
      </c>
      <c r="P14" s="62">
        <v>23.768085479736328</v>
      </c>
      <c r="Q14" s="62">
        <v>3.2817628383636475</v>
      </c>
    </row>
    <row r="15" spans="1:17" x14ac:dyDescent="0.2">
      <c r="A15" s="16"/>
      <c r="B15" s="16"/>
      <c r="C15" s="16"/>
      <c r="D15" s="16"/>
      <c r="E15" s="16"/>
      <c r="F15" s="16"/>
      <c r="G15" s="16"/>
      <c r="H15" s="16"/>
      <c r="I15" s="2"/>
      <c r="J15" s="2"/>
      <c r="K15" s="17"/>
      <c r="L15" s="79" t="s">
        <v>53</v>
      </c>
      <c r="M15" s="61" t="s">
        <v>54</v>
      </c>
      <c r="N15" s="62">
        <v>49.369159698486328</v>
      </c>
      <c r="O15" s="62">
        <v>22.694107055664063</v>
      </c>
      <c r="P15" s="62">
        <v>24.207984924316406</v>
      </c>
      <c r="Q15" s="62">
        <v>3.7287478446960449</v>
      </c>
    </row>
    <row r="16" spans="1:17" x14ac:dyDescent="0.2">
      <c r="A16" s="16"/>
      <c r="B16" s="16"/>
      <c r="C16" s="16"/>
      <c r="D16" s="16"/>
      <c r="E16" s="16"/>
      <c r="F16" s="16"/>
      <c r="G16" s="16"/>
      <c r="H16" s="16"/>
      <c r="I16" s="2"/>
      <c r="J16" s="2"/>
      <c r="K16" s="2"/>
      <c r="L16" s="79" t="s">
        <v>21</v>
      </c>
      <c r="M16" s="61" t="s">
        <v>22</v>
      </c>
      <c r="N16" s="62">
        <v>47.481712341308594</v>
      </c>
      <c r="O16" s="62">
        <v>23.040670394897461</v>
      </c>
      <c r="P16" s="62">
        <v>23.713596343994141</v>
      </c>
      <c r="Q16" s="62">
        <v>5.7640213966369629</v>
      </c>
    </row>
    <row r="17" spans="1:17" x14ac:dyDescent="0.2">
      <c r="A17" s="16"/>
      <c r="B17" s="16"/>
      <c r="C17" s="16"/>
      <c r="D17" s="16"/>
      <c r="E17" s="16"/>
      <c r="F17" s="16"/>
      <c r="G17" s="16"/>
      <c r="H17" s="16"/>
      <c r="I17" s="2"/>
      <c r="J17" s="2"/>
      <c r="K17" s="2"/>
      <c r="L17" s="79" t="s">
        <v>9</v>
      </c>
      <c r="M17" s="61" t="s">
        <v>10</v>
      </c>
      <c r="N17" s="62">
        <v>47.202857971191406</v>
      </c>
      <c r="O17" s="62">
        <v>26.527828216552734</v>
      </c>
      <c r="P17" s="62">
        <v>23.654443740844727</v>
      </c>
      <c r="Q17" s="62">
        <v>2.6148681640625</v>
      </c>
    </row>
    <row r="18" spans="1:17" x14ac:dyDescent="0.2">
      <c r="A18" s="16"/>
      <c r="B18" s="16"/>
      <c r="C18" s="16"/>
      <c r="D18" s="16"/>
      <c r="E18" s="16"/>
      <c r="F18" s="16"/>
      <c r="G18" s="16"/>
      <c r="H18" s="16"/>
      <c r="I18" s="2"/>
      <c r="J18" s="2"/>
      <c r="K18" s="2"/>
      <c r="L18" s="79" t="s">
        <v>45</v>
      </c>
      <c r="M18" s="61" t="s">
        <v>46</v>
      </c>
      <c r="N18" s="62">
        <v>46.371356964111328</v>
      </c>
      <c r="O18" s="62">
        <v>28.528850555419922</v>
      </c>
      <c r="P18" s="62">
        <v>20.30427360534668</v>
      </c>
      <c r="Q18" s="62">
        <v>4.7955183982849121</v>
      </c>
    </row>
    <row r="19" spans="1:17" x14ac:dyDescent="0.2">
      <c r="A19" s="16"/>
      <c r="B19" s="16"/>
      <c r="C19" s="16"/>
      <c r="D19" s="16"/>
      <c r="E19" s="16"/>
      <c r="F19" s="16"/>
      <c r="G19" s="16"/>
      <c r="H19" s="16"/>
      <c r="I19" s="2"/>
      <c r="J19" s="2"/>
      <c r="K19" s="2"/>
      <c r="L19" s="80" t="s">
        <v>33</v>
      </c>
      <c r="M19" s="64" t="s">
        <v>34</v>
      </c>
      <c r="N19" s="65">
        <v>43.505050659179688</v>
      </c>
      <c r="O19" s="62">
        <v>22.154996871948242</v>
      </c>
      <c r="P19" s="62">
        <v>29.155344009399414</v>
      </c>
      <c r="Q19" s="62">
        <v>5.1846108436584473</v>
      </c>
    </row>
    <row r="20" spans="1:17" x14ac:dyDescent="0.2">
      <c r="A20" s="16"/>
      <c r="B20" s="16"/>
      <c r="C20" s="16"/>
      <c r="D20" s="16"/>
      <c r="E20" s="16"/>
      <c r="F20" s="16"/>
      <c r="G20" s="16"/>
      <c r="H20" s="16"/>
      <c r="I20" s="2"/>
      <c r="J20" s="2"/>
      <c r="K20" s="2"/>
      <c r="L20" s="79" t="s">
        <v>23</v>
      </c>
      <c r="M20" s="61" t="s">
        <v>24</v>
      </c>
      <c r="N20" s="62">
        <v>43.504352569580078</v>
      </c>
      <c r="O20" s="62">
        <v>25.929769515991211</v>
      </c>
      <c r="P20" s="62">
        <v>28.707370758056641</v>
      </c>
      <c r="Q20" s="62">
        <v>1.8585102558135986</v>
      </c>
    </row>
    <row r="21" spans="1:17" x14ac:dyDescent="0.2">
      <c r="A21" s="23" t="s">
        <v>95</v>
      </c>
      <c r="B21" s="23"/>
      <c r="C21" s="23"/>
      <c r="D21" s="23"/>
      <c r="E21" s="23"/>
      <c r="F21" s="23"/>
      <c r="G21" s="23"/>
      <c r="H21" s="23"/>
      <c r="I21" s="23"/>
      <c r="J21" s="23"/>
      <c r="K21" s="2"/>
      <c r="L21" s="79" t="s">
        <v>13</v>
      </c>
      <c r="M21" s="61" t="s">
        <v>14</v>
      </c>
      <c r="N21" s="62">
        <v>41.259590148925781</v>
      </c>
      <c r="O21" s="62">
        <v>27.421199798583984</v>
      </c>
      <c r="P21" s="62">
        <v>27.252376556396484</v>
      </c>
      <c r="Q21" s="62">
        <v>4.0668354034423828</v>
      </c>
    </row>
    <row r="22" spans="1:17" x14ac:dyDescent="0.2">
      <c r="A22" s="23"/>
      <c r="B22" s="23"/>
      <c r="C22" s="23"/>
      <c r="D22" s="23"/>
      <c r="E22" s="23"/>
      <c r="F22" s="23"/>
      <c r="G22" s="23"/>
      <c r="H22" s="23"/>
      <c r="I22" s="23"/>
      <c r="J22" s="23"/>
      <c r="K22" s="2"/>
      <c r="L22" s="79" t="s">
        <v>55</v>
      </c>
      <c r="M22" s="61" t="s">
        <v>56</v>
      </c>
      <c r="N22" s="62">
        <v>40.318161010742188</v>
      </c>
      <c r="O22" s="62">
        <v>35.498428344726563</v>
      </c>
      <c r="P22" s="62">
        <v>22.607254028320313</v>
      </c>
      <c r="Q22" s="62">
        <v>1.5761563777923584</v>
      </c>
    </row>
    <row r="23" spans="1:17" x14ac:dyDescent="0.2">
      <c r="A23" s="23"/>
      <c r="B23" s="23"/>
      <c r="C23" s="23"/>
      <c r="D23" s="23"/>
      <c r="E23" s="23"/>
      <c r="F23" s="23"/>
      <c r="G23" s="23"/>
      <c r="H23" s="23"/>
      <c r="I23" s="23"/>
      <c r="J23" s="23"/>
      <c r="K23" s="2"/>
      <c r="L23" s="79" t="s">
        <v>17</v>
      </c>
      <c r="M23" s="61" t="s">
        <v>18</v>
      </c>
      <c r="N23" s="62">
        <v>39.150474548339844</v>
      </c>
      <c r="O23" s="62">
        <v>27.609872817993164</v>
      </c>
      <c r="P23" s="62">
        <v>29.406145095825195</v>
      </c>
      <c r="Q23" s="62">
        <v>3.833507776260376</v>
      </c>
    </row>
    <row r="24" spans="1:17" x14ac:dyDescent="0.2">
      <c r="A24" s="23"/>
      <c r="B24" s="23"/>
      <c r="C24" s="23"/>
      <c r="D24" s="23"/>
      <c r="E24" s="23"/>
      <c r="F24" s="23"/>
      <c r="G24" s="23"/>
      <c r="H24" s="23"/>
      <c r="I24" s="23"/>
      <c r="J24" s="23"/>
      <c r="K24" s="2"/>
      <c r="L24" s="79" t="s">
        <v>47</v>
      </c>
      <c r="M24" s="61" t="s">
        <v>48</v>
      </c>
      <c r="N24" s="62">
        <v>38.479087829589844</v>
      </c>
      <c r="O24" s="62">
        <v>32.053546905517578</v>
      </c>
      <c r="P24" s="62">
        <v>26.367765426635742</v>
      </c>
      <c r="Q24" s="62">
        <v>3.0995962619781494</v>
      </c>
    </row>
    <row r="25" spans="1:17" x14ac:dyDescent="0.2">
      <c r="A25" s="2"/>
      <c r="B25" s="2"/>
      <c r="C25" s="2"/>
      <c r="D25" s="2"/>
      <c r="E25" s="2"/>
      <c r="F25" s="2"/>
      <c r="G25" s="2"/>
      <c r="H25" s="2"/>
      <c r="I25" s="2"/>
      <c r="J25" s="2"/>
      <c r="K25" s="2"/>
      <c r="L25" s="80" t="s">
        <v>7</v>
      </c>
      <c r="M25" s="64" t="s">
        <v>8</v>
      </c>
      <c r="N25" s="62">
        <v>35.744289398193359</v>
      </c>
      <c r="O25" s="62">
        <v>25.662521362304688</v>
      </c>
      <c r="P25" s="62">
        <v>35.279254913330078</v>
      </c>
      <c r="Q25" s="62">
        <v>3.3139328956604004</v>
      </c>
    </row>
    <row r="26" spans="1:17" x14ac:dyDescent="0.2">
      <c r="A26" s="2"/>
      <c r="B26" s="2"/>
      <c r="C26" s="2"/>
      <c r="D26" s="2"/>
      <c r="E26" s="2"/>
      <c r="F26" s="2"/>
      <c r="G26" s="2"/>
      <c r="H26" s="2"/>
      <c r="I26" s="2"/>
      <c r="J26" s="2"/>
      <c r="K26" s="2"/>
      <c r="L26" s="79" t="s">
        <v>37</v>
      </c>
      <c r="M26" s="61" t="s">
        <v>38</v>
      </c>
      <c r="N26" s="62">
        <v>34.421104431152344</v>
      </c>
      <c r="O26" s="62">
        <v>25.736410140991211</v>
      </c>
      <c r="P26" s="62">
        <v>33.131988525390625</v>
      </c>
      <c r="Q26" s="62">
        <v>6.7104949951171875</v>
      </c>
    </row>
    <row r="27" spans="1:17" x14ac:dyDescent="0.2">
      <c r="A27" s="2"/>
      <c r="B27" s="2"/>
      <c r="C27" s="2"/>
      <c r="D27" s="2"/>
      <c r="E27" s="2"/>
      <c r="F27" s="2"/>
      <c r="G27" s="2"/>
      <c r="H27" s="2"/>
      <c r="I27" s="2"/>
      <c r="J27" s="2"/>
      <c r="K27" s="2"/>
      <c r="L27" s="79" t="s">
        <v>19</v>
      </c>
      <c r="M27" s="61" t="s">
        <v>20</v>
      </c>
      <c r="N27" s="62">
        <v>32.909267425537109</v>
      </c>
      <c r="O27" s="62">
        <v>29.591985702514648</v>
      </c>
      <c r="P27" s="62">
        <v>35.512290954589844</v>
      </c>
      <c r="Q27" s="62">
        <v>1.986452579498291</v>
      </c>
    </row>
    <row r="28" spans="1:17" x14ac:dyDescent="0.2">
      <c r="A28" s="2"/>
      <c r="B28" s="2"/>
      <c r="C28" s="2"/>
      <c r="D28" s="2"/>
      <c r="E28" s="2"/>
      <c r="F28" s="2"/>
      <c r="G28" s="2"/>
      <c r="H28" s="2"/>
      <c r="I28" s="2"/>
      <c r="J28" s="2"/>
      <c r="K28" s="2"/>
      <c r="L28" s="79" t="s">
        <v>27</v>
      </c>
      <c r="M28" s="61" t="s">
        <v>28</v>
      </c>
      <c r="N28" s="62">
        <v>29.690822601318359</v>
      </c>
      <c r="O28" s="62">
        <v>31.26283073425293</v>
      </c>
      <c r="P28" s="62">
        <v>35.166816711425781</v>
      </c>
      <c r="Q28" s="62">
        <v>3.8795323371887207</v>
      </c>
    </row>
    <row r="29" spans="1:17" x14ac:dyDescent="0.2">
      <c r="A29" s="2"/>
      <c r="B29" s="2"/>
      <c r="C29" s="2"/>
      <c r="D29" s="2"/>
      <c r="E29" s="2"/>
      <c r="F29" s="2"/>
      <c r="G29" s="2"/>
      <c r="H29" s="2"/>
      <c r="I29" s="2"/>
      <c r="J29" s="2"/>
      <c r="K29" s="2"/>
      <c r="L29" s="79" t="s">
        <v>25</v>
      </c>
      <c r="M29" s="61" t="s">
        <v>26</v>
      </c>
      <c r="N29" s="62">
        <v>27.803207397460938</v>
      </c>
      <c r="O29" s="62">
        <v>29.995452880859375</v>
      </c>
      <c r="P29" s="62">
        <v>38.550369262695313</v>
      </c>
      <c r="Q29" s="62">
        <v>3.6509699821472168</v>
      </c>
    </row>
    <row r="30" spans="1:17" x14ac:dyDescent="0.2">
      <c r="A30" s="2"/>
      <c r="B30" s="2"/>
      <c r="C30" s="2"/>
      <c r="D30" s="2"/>
      <c r="E30" s="2"/>
      <c r="F30" s="2"/>
      <c r="G30" s="2"/>
      <c r="H30" s="2"/>
      <c r="I30" s="2"/>
      <c r="J30" s="2"/>
      <c r="K30" s="2"/>
      <c r="L30" s="3"/>
      <c r="M30" s="2"/>
      <c r="N30" s="2"/>
      <c r="O30" s="2"/>
      <c r="P30" s="2"/>
      <c r="Q30" s="2"/>
    </row>
    <row r="31" spans="1:17" x14ac:dyDescent="0.2">
      <c r="K31" s="63"/>
      <c r="L31" s="79" t="s">
        <v>57</v>
      </c>
      <c r="M31" s="61" t="s">
        <v>58</v>
      </c>
      <c r="N31" s="62">
        <v>47.673317565917969</v>
      </c>
      <c r="O31" s="65">
        <v>25.33311050415039</v>
      </c>
      <c r="P31" s="65">
        <v>23.178633003234864</v>
      </c>
      <c r="Q31" s="65">
        <v>3.8149388933181765</v>
      </c>
    </row>
    <row r="32" spans="1:17" x14ac:dyDescent="0.2">
      <c r="K32" s="63"/>
      <c r="L32" s="2"/>
      <c r="M32" s="2"/>
      <c r="N32" s="2"/>
      <c r="O32" s="2"/>
      <c r="P32" s="2"/>
      <c r="Q32" s="2"/>
    </row>
    <row r="33" spans="11:11" x14ac:dyDescent="0.2">
      <c r="K33" s="63"/>
    </row>
    <row r="34" spans="11:11" x14ac:dyDescent="0.2">
      <c r="K34" s="63"/>
    </row>
  </sheetData>
  <mergeCells count="2">
    <mergeCell ref="A2:I3"/>
    <mergeCell ref="A21:J24"/>
  </mergeCells>
  <conditionalFormatting sqref="L5:M19 L31:M31 L29:M29">
    <cfRule type="cellIs" dxfId="2" priority="3" operator="equal">
      <formula>"(u)"</formula>
    </cfRule>
  </conditionalFormatting>
  <conditionalFormatting sqref="L24:M28">
    <cfRule type="cellIs" dxfId="1" priority="2" operator="equal">
      <formula>"(u)"</formula>
    </cfRule>
  </conditionalFormatting>
  <conditionalFormatting sqref="L20:M23">
    <cfRule type="cellIs" dxfId="0" priority="1" operator="equal">
      <formula>"(u)"</formula>
    </cfRule>
  </conditionalFormatting>
  <hyperlinks>
    <hyperlink ref="L1" location="ReadMe!A1" display="Back to ReadMe"/>
  </hyperlinks>
  <pageMargins left="0.7" right="0.7" top="0.75" bottom="0.75" header="0.3" footer="0.3"/>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4.xml><?xml version="1.0" encoding="utf-8"?>
<?mso-contentType ?>
<FormTemplates xmlns="http://schemas.microsoft.com/sharepoint/v3/contenttype/forms">
  <Display>OECDListFormCollapsible</Display>
  <Edit>OECDListFormCollapsible</Edit>
  <New>OECDListFormCollapsible</New>
</FormTemplates>
</file>

<file path=customXml/item5.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KimBussinessContext xmlns="54c4cd27-f286-408f-9ce0-33c1e0f3ab39" xsi:nil="true"/>
    <OECDProjectMembers xmlns="22a5b7d0-1699-458f-b8e2-4d8247229549">
      <UserInfo>
        <DisplayName>LADAIQUE Maxime, ELS/SPD</DisplayName>
        <AccountId>129</AccountId>
        <AccountType/>
      </UserInfo>
      <UserInfo>
        <DisplayName>QUEISSER Monika, ELS</DisplayName>
        <AccountId>90</AccountId>
        <AccountType/>
      </UserInfo>
      <UserInfo>
        <DisplayName>FREY Valerie, ELS/SPD</DisplayName>
        <AccountId>142</AccountId>
        <AccountType/>
      </UserInfo>
      <UserInfo>
        <DisplayName>CARCILLO Stéphane, ELS/JAI</DisplayName>
        <AccountId>107</AccountId>
        <AccountType/>
      </UserInfo>
      <UserInfo>
        <DisplayName>ADEMA Willem, ELS/SPD</DisplayName>
        <AccountId>96</AccountId>
        <AccountType/>
      </UserInfo>
      <UserInfo>
        <DisplayName>BOULHOL Hervé, ELS/SPD</DisplayName>
        <AccountId>133</AccountId>
        <AccountType/>
      </UserInfo>
      <UserInfo>
        <DisplayName>CORDOVA Christelle, ECO/MPD</DisplayName>
        <AccountId>832</AccountId>
        <AccountType/>
      </UserInfo>
      <UserInfo>
        <DisplayName>WOOD Alastair, ELS/COM</DisplayName>
        <AccountId>270</AccountId>
        <AccountType/>
      </UserInfo>
      <UserInfo>
        <DisplayName>TREADWELL-GUEDJ Helena, ELS</DisplayName>
        <AccountId>216</AccountId>
        <AccountType/>
      </UserInfo>
      <UserInfo>
        <DisplayName>DEMPSEY Jo, ELS/MSU</DisplayName>
        <AccountId>683</AccountId>
        <AccountType/>
      </UserInfo>
      <UserInfo>
        <DisplayName>LAGORCE Natalie, CTP</DisplayName>
        <AccountId>232</AccountId>
        <AccountType/>
      </UserInfo>
      <UserInfo>
        <DisplayName>REILLY Andrew, ELS/SPD</DisplayName>
        <AccountId>111</AccountId>
        <AccountType/>
      </UserInfo>
      <UserInfo>
        <DisplayName>THEVENON Olivier, WISE/CWB</DisplayName>
        <AccountId>291</AccountId>
        <AccountType/>
      </UserInfo>
      <UserInfo>
        <DisplayName>STRAPPS Sarah, ELS/SPD</DisplayName>
        <AccountId>1133</AccountId>
        <AccountType/>
      </UserInfo>
      <UserInfo>
        <DisplayName>GUDMUNDSON Liv, ELS/COM</DisplayName>
        <AccountId>1430</AccountId>
        <AccountType/>
      </UserInfo>
      <UserInfo>
        <DisplayName>LIS Maciej, ELS/SPD</DisplayName>
        <AccountId>825</AccountId>
        <AccountType/>
      </UserInfo>
      <UserInfo>
        <DisplayName>PEREZ Fatima, ELS/SPD</DisplayName>
        <AccountId>1498</AccountId>
        <AccountType/>
      </UserInfo>
      <UserInfo>
        <DisplayName>RAKSHANA Immanuel, ELS/SPD</DisplayName>
        <AccountId>2879</AccountId>
        <AccountType/>
      </UserInfo>
      <UserInfo>
        <DisplayName>JANSSEN Ronald, ELS/GDU</DisplayName>
        <AccountId>520</AccountId>
        <AccountType/>
      </UserInfo>
      <UserInfo>
        <DisplayName>NILSSON Veronica, ELS/GDU</DisplayName>
        <AccountId>3068</AccountId>
        <AccountType/>
      </UserInfo>
      <UserInfo>
        <DisplayName>KINANE Niamh, ELS/JAI</DisplayName>
        <AccountId>2657</AccountId>
        <AccountType/>
      </UserInfo>
    </OECDProjectMembers>
    <OECDMainProject xmlns="22a5b7d0-1699-458f-b8e2-4d8247229549">13</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2.2.3.7 Preparation of the 2018 Social Policy Ministerial</TermName>
          <TermId xmlns="http://schemas.microsoft.com/office/infopath/2007/PartnerControls">abb435b1-21e1-4e09-9851-b3f1a9f74191</TermId>
        </TermInfo>
      </Terms>
    </eSharePWBTaxHTField0>
    <OECDlanguage xmlns="ca82dde9-3436-4d3d-bddd-d31447390034">English</OECDlanguag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232</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Working Party on Social Policy</TermName>
          <TermId xmlns="http://schemas.microsoft.com/office/infopath/2007/PartnerControls">20f17ba2-08e0-4879-939f-a8e21553ddd8</TermId>
        </TermInfo>
      </Terms>
    </eShareCommitteeTaxHTField0>
    <OECDCommunityDocumentURL xmlns="22a5b7d0-1699-458f-b8e2-4d8247229549" xsi:nil="true"/>
    <OECDKimProvenance xmlns="54c4cd27-f286-408f-9ce0-33c1e0f3ab39" xsi:nil="true"/>
    <OECDPinnedBy xmlns="22a5b7d0-1699-458f-b8e2-4d8247229549">
      <UserInfo>
        <DisplayName/>
        <AccountId xsi:nil="true"/>
        <AccountType/>
      </UserInfo>
    </OECDPinnedBy>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Social and welfare issues</TermName>
          <TermId xmlns="http://schemas.microsoft.com/office/infopath/2007/PartnerControls">fdc1624a-8b5f-4616-8d92-78164f6b5c86</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OECDProjectLookup xmlns="22a5b7d0-1699-458f-b8e2-4d8247229549">55</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Ministerial</TermName>
          <TermId xmlns="http://schemas.microsoft.com/office/infopath/2007/PartnerControls">7cfa5426-8c4b-4456-9d48-ef4a6bf81ba1</TermId>
        </TermInfo>
      </Terms>
    </eShareKeywordsTaxHTField0>
    <OECDExpirationDate xmlns="c5805097-db0a-42f9-a837-be9035f1f571" xsi:nil="true"/>
    <TaxCatchAll xmlns="ca82dde9-3436-4d3d-bddd-d31447390034">
      <Value>250</Value>
      <Value>269</Value>
      <Value>845</Value>
      <Value>197</Value>
      <Value>49</Value>
    </TaxCatchAll>
  </documentManagement>
</p:properties>
</file>

<file path=customXml/itemProps1.xml><?xml version="1.0" encoding="utf-8"?>
<ds:datastoreItem xmlns:ds="http://schemas.openxmlformats.org/officeDocument/2006/customXml" ds:itemID="{F5C257A2-2023-4568-A3E1-63629E3B13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59BA4C-B954-4B79-8059-EBF63BD884B0}">
  <ds:schemaRefs>
    <ds:schemaRef ds:uri="Microsoft.SharePoint.Taxonomy.ContentTypeSync"/>
  </ds:schemaRefs>
</ds:datastoreItem>
</file>

<file path=customXml/itemProps3.xml><?xml version="1.0" encoding="utf-8"?>
<ds:datastoreItem xmlns:ds="http://schemas.openxmlformats.org/officeDocument/2006/customXml" ds:itemID="{B8E47E6C-028B-4278-86D2-9C12F472056A}">
  <ds:schemaRefs>
    <ds:schemaRef ds:uri="http://www.oecd.org/eshare/projectsentre/CtFieldPriority/"/>
    <ds:schemaRef ds:uri="http://schemas.microsoft.com/2003/10/Serialization/Arrays"/>
  </ds:schemaRefs>
</ds:datastoreItem>
</file>

<file path=customXml/itemProps4.xml><?xml version="1.0" encoding="utf-8"?>
<ds:datastoreItem xmlns:ds="http://schemas.openxmlformats.org/officeDocument/2006/customXml" ds:itemID="{03D42ECA-D22C-49A8-9F22-D1775FF506A5}">
  <ds:schemaRefs>
    <ds:schemaRef ds:uri="http://schemas.microsoft.com/sharepoint/v3/contenttype/forms"/>
  </ds:schemaRefs>
</ds:datastoreItem>
</file>

<file path=customXml/itemProps5.xml><?xml version="1.0" encoding="utf-8"?>
<ds:datastoreItem xmlns:ds="http://schemas.openxmlformats.org/officeDocument/2006/customXml" ds:itemID="{62F0050F-48F6-45A4-866B-F8874B8EE6E4}">
  <ds:schemaRefs>
    <ds:schemaRef ds:uri="http://schemas.microsoft.com/office/2006/metadata/properties"/>
    <ds:schemaRef ds:uri="22a5b7d0-1699-458f-b8e2-4d8247229549"/>
    <ds:schemaRef ds:uri="54c4cd27-f286-408f-9ce0-33c1e0f3ab39"/>
    <ds:schemaRef ds:uri="http://schemas.microsoft.com/sharepoint/v4"/>
    <ds:schemaRef ds:uri="http://purl.org/dc/terms/"/>
    <ds:schemaRef ds:uri="c5805097-db0a-42f9-a837-be9035f1f571"/>
    <ds:schemaRef ds:uri="c9f238dd-bb73-4aef-a7a5-d644ad823e52"/>
    <ds:schemaRef ds:uri="http://schemas.microsoft.com/office/2006/documentManagement/types"/>
    <ds:schemaRef ds:uri="http://schemas.microsoft.com/office/infopath/2007/PartnerControls"/>
    <ds:schemaRef ds:uri="ca82dde9-3436-4d3d-bddd-d31447390034"/>
    <ds:schemaRef ds:uri="http://purl.org/dc/elements/1.1/"/>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ReadMe</vt:lpstr>
      <vt:lpstr>f2-1</vt:lpstr>
      <vt:lpstr>f2-2</vt:lpstr>
      <vt:lpstr>f2-3</vt:lpstr>
      <vt:lpstr>f2-4</vt:lpstr>
      <vt:lpstr>f2-5</vt:lpstr>
      <vt:lpstr>f2-6</vt:lpstr>
      <vt:lpstr>f2-7</vt:lpstr>
      <vt:lpstr>'f2-1'!Print_Area</vt:lpstr>
      <vt:lpstr>'f2-2'!Print_Area</vt:lpstr>
      <vt:lpstr>'f2-3'!Print_Area</vt:lpstr>
      <vt:lpstr>'f2-4'!Print_Area</vt:lpstr>
      <vt:lpstr>'f2-5'!Print_Area</vt:lpstr>
      <vt:lpstr>'f2-6'!Print_Area</vt:lpstr>
      <vt:lpstr>'f2-7'!Print_Area</vt:lpstr>
      <vt:lpstr>ReadMe!Print_Area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els.contact@oecd.org</dc:creator>
  <cp:lastModifiedBy>els.contact@oecd.org</cp:lastModifiedBy>
  <cp:lastPrinted>2021-07-07T09:42:13Z</cp:lastPrinted>
  <dcterms:created xsi:type="dcterms:W3CDTF">2021-07-07T08:15:54Z</dcterms:created>
  <dcterms:modified xsi:type="dcterms:W3CDTF">2021-07-07T10:21:31Z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OECDCountry">
    <vt:lpwstr/>
  </property>
  <property fmtid="{D5CDD505-2E9C-101B-9397-08002B2CF9AE}" pid="4" name="OECDTopic">
    <vt:lpwstr>197;#Social and welfare issues|fdc1624a-8b5f-4616-8d92-78164f6b5c86</vt:lpwstr>
  </property>
  <property fmtid="{D5CDD505-2E9C-101B-9397-08002B2CF9AE}" pid="5" name="OECDCommittee">
    <vt:lpwstr>269;#Working Party on Social Policy|20f17ba2-08e0-4879-939f-a8e21553ddd8</vt:lpwstr>
  </property>
  <property fmtid="{D5CDD505-2E9C-101B-9397-08002B2CF9AE}" pid="6" name="OECDPWB">
    <vt:lpwstr>845;#2.2.3.7 Preparation of the 2018 Social Policy Ministerial|abb435b1-21e1-4e09-9851-b3f1a9f74191</vt:lpwstr>
  </property>
  <property fmtid="{D5CDD505-2E9C-101B-9397-08002B2CF9AE}" pid="7" name="OECDKeywords">
    <vt:lpwstr>250;#Ministerial|7cfa5426-8c4b-4456-9d48-ef4a6bf81ba1</vt:lpwstr>
  </property>
  <property fmtid="{D5CDD505-2E9C-101B-9397-08002B2CF9AE}" pid="8" name="OECDHorizontalProjects">
    <vt:lpwstr/>
  </property>
  <property fmtid="{D5CDD505-2E9C-101B-9397-08002B2CF9AE}" pid="9" name="OECDProjectOwnerStructure">
    <vt:lpwstr>49;#ELS/SPD|0e85e649-01ae-435c-b5a2-39c5f49851ef</vt:lpwstr>
  </property>
</Properties>
</file>