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ortal.oecd.org@ssl\davwwwroot\eshare\els\pc\Deliverables\Youthproject\Youth Action Plan\2021 RTM Brief Youth\"/>
    </mc:Choice>
  </mc:AlternateContent>
  <bookViews>
    <workbookView xWindow="0" yWindow="0" windowWidth="28800" windowHeight="10695"/>
  </bookViews>
  <sheets>
    <sheet name="ReadMe" sheetId="1" r:id="rId1"/>
    <sheet name="Fig1" sheetId="2" r:id="rId2"/>
    <sheet name="Fig2" sheetId="3" r:id="rId3"/>
    <sheet name="Fig3" sheetId="4" r:id="rId4"/>
    <sheet name="Fig4" sheetId="5" r:id="rId5"/>
    <sheet name="Fig5" sheetId="6" r:id="rId6"/>
    <sheet name="Fig6" sheetId="7" r:id="rId7"/>
  </sheets>
  <definedNames>
    <definedName name="_xlnm.Print_Area" localSheetId="1">'Fig1'!$A$1:$L$41</definedName>
    <definedName name="_xlnm.Print_Area" localSheetId="2">'Fig2'!$A$1:$J$20</definedName>
    <definedName name="_xlnm.Print_Area" localSheetId="3">'Fig3'!$A$1:$I$21</definedName>
    <definedName name="_xlnm.Print_Area" localSheetId="4">'Fig4'!$A$1:$J$20</definedName>
    <definedName name="_xlnm.Print_Area" localSheetId="5">'Fig5'!$A$1:$I$20</definedName>
    <definedName name="_xlnm.Print_Area" localSheetId="6">'Fig6'!$A$1:$K$23</definedName>
    <definedName name="_xlnm.Print_Area" localSheetId="0">ReadMe!$A$1:$A$31</definedName>
  </definedNames>
  <calcPr calcId="162913"/>
</workbook>
</file>

<file path=xl/calcChain.xml><?xml version="1.0" encoding="utf-8"?>
<calcChain xmlns="http://schemas.openxmlformats.org/spreadsheetml/2006/main">
  <c r="B27" i="1" l="1"/>
  <c r="B24" i="1"/>
  <c r="B21" i="1"/>
  <c r="B18" i="1"/>
  <c r="B15" i="1"/>
  <c r="B11" i="1"/>
  <c r="A28" i="1" l="1"/>
  <c r="A27" i="1"/>
  <c r="A25" i="1" l="1"/>
  <c r="A24" i="1"/>
  <c r="A22" i="1" l="1"/>
  <c r="A21" i="1"/>
  <c r="A19" i="1" l="1"/>
  <c r="A18" i="1"/>
  <c r="A16" i="1" l="1"/>
  <c r="A15" i="1"/>
  <c r="A13" i="1" l="1"/>
  <c r="A12" i="1"/>
  <c r="A11" i="1"/>
</calcChain>
</file>

<file path=xl/sharedStrings.xml><?xml version="1.0" encoding="utf-8"?>
<sst xmlns="http://schemas.openxmlformats.org/spreadsheetml/2006/main" count="428" uniqueCount="209">
  <si>
    <t>http://oe.cd/RTM</t>
  </si>
  <si>
    <t>Young people’s concerns during COVID-19: Results from Risks That Matter 2020</t>
  </si>
  <si>
    <t>Figure 1. About half of young people’s households have suffered some form of job-related disruption</t>
  </si>
  <si>
    <t>Panel A</t>
  </si>
  <si>
    <t>18-29</t>
  </si>
  <si>
    <t>Percent of respondents aged 18-29 reporting any form of job-related disruption and job loss</t>
  </si>
  <si>
    <t>Any job-related disruption in household (↘)</t>
  </si>
  <si>
    <t>Lost job in household</t>
  </si>
  <si>
    <t>(including self-employment/own business) in the household since the start of the COVID-19 pandemic, 2020</t>
  </si>
  <si>
    <t>Toute perturbation liée à l’emploi dans le ménage (↘)</t>
  </si>
  <si>
    <t>Perte d’emploi dans le ménage</t>
  </si>
  <si>
    <t>Estonia</t>
  </si>
  <si>
    <t>Estonie</t>
  </si>
  <si>
    <t>Panel A: By country</t>
  </si>
  <si>
    <t>Mexico</t>
  </si>
  <si>
    <t>Mexique</t>
  </si>
  <si>
    <t>Turkey</t>
  </si>
  <si>
    <t>Turquie</t>
  </si>
  <si>
    <t>Israel</t>
  </si>
  <si>
    <t>Israël</t>
  </si>
  <si>
    <t>Greece</t>
  </si>
  <si>
    <t>Grèce</t>
  </si>
  <si>
    <t>Chile</t>
  </si>
  <si>
    <t>Chili</t>
  </si>
  <si>
    <t>Portugal</t>
  </si>
  <si>
    <t>Spain</t>
  </si>
  <si>
    <t>Espagne</t>
  </si>
  <si>
    <t>Canada</t>
  </si>
  <si>
    <t>Norway</t>
  </si>
  <si>
    <t>Norvège</t>
  </si>
  <si>
    <t>Austria</t>
  </si>
  <si>
    <t>Autriche</t>
  </si>
  <si>
    <t>Ireland</t>
  </si>
  <si>
    <t>Irlande</t>
  </si>
  <si>
    <t>Slovenia</t>
  </si>
  <si>
    <t>Slovénie</t>
  </si>
  <si>
    <t>Switzerland</t>
  </si>
  <si>
    <t>Suisse</t>
  </si>
  <si>
    <t>Lithuania</t>
  </si>
  <si>
    <t>Lituanie</t>
  </si>
  <si>
    <t>OECD-25</t>
  </si>
  <si>
    <t>OCDE-25</t>
  </si>
  <si>
    <t>Poland</t>
  </si>
  <si>
    <t>Pologne</t>
  </si>
  <si>
    <t>United States</t>
  </si>
  <si>
    <t>États-Unis</t>
  </si>
  <si>
    <t>Italy</t>
  </si>
  <si>
    <t>Italie</t>
  </si>
  <si>
    <t>Germany</t>
  </si>
  <si>
    <t>Allemagne</t>
  </si>
  <si>
    <t>Finland</t>
  </si>
  <si>
    <t>Finlande</t>
  </si>
  <si>
    <t>Denmark</t>
  </si>
  <si>
    <t>Danemark</t>
  </si>
  <si>
    <t>France</t>
  </si>
  <si>
    <t>Korea</t>
  </si>
  <si>
    <t>Corée</t>
  </si>
  <si>
    <t>Netherlands</t>
  </si>
  <si>
    <t>Pays-Bas</t>
  </si>
  <si>
    <t>Belgium</t>
  </si>
  <si>
    <t>Belgique</t>
  </si>
  <si>
    <t>Panel B.</t>
  </si>
  <si>
    <t>Any job-related disruption in household</t>
  </si>
  <si>
    <t>Toute perturbation liée à l’emploi dans le ménage</t>
  </si>
  <si>
    <t>Age group</t>
  </si>
  <si>
    <t>18 to 29</t>
  </si>
  <si>
    <t>Groupe d'âge</t>
  </si>
  <si>
    <t>30 to 49</t>
  </si>
  <si>
    <t>30-49</t>
  </si>
  <si>
    <t>50 to 64</t>
  </si>
  <si>
    <t>50-64</t>
  </si>
  <si>
    <t xml:space="preserve"> </t>
  </si>
  <si>
    <t>Education 18-29</t>
  </si>
  <si>
    <t>Low/medium</t>
  </si>
  <si>
    <t>High</t>
  </si>
  <si>
    <t>Élevée</t>
  </si>
  <si>
    <t>Gender 18-29</t>
  </si>
  <si>
    <t>Men</t>
  </si>
  <si>
    <t>Sexe 18-29</t>
  </si>
  <si>
    <t>Hommes</t>
  </si>
  <si>
    <t>Women</t>
  </si>
  <si>
    <t>Femmes</t>
  </si>
  <si>
    <t>Social class 18-29</t>
  </si>
  <si>
    <t>Low</t>
  </si>
  <si>
    <t>Classe sociale 18-29</t>
  </si>
  <si>
    <t>Inférieure</t>
  </si>
  <si>
    <t>Middle</t>
  </si>
  <si>
    <t>Moyenne</t>
  </si>
  <si>
    <t>(from Sheet Fig2)</t>
  </si>
  <si>
    <t>Figure 2. More than one in three young people report financial difficulties</t>
  </si>
  <si>
    <t>Share of respondents whose household experienced any of the following financial difficulties at any time since the start of the COVID-19 pandemic, by age group, weighted averages across 25 OECD countries, 2020</t>
  </si>
  <si>
    <t>Weighted</t>
  </si>
  <si>
    <t>tot</t>
  </si>
  <si>
    <t>Any of these 
experiences</t>
  </si>
  <si>
    <t>men</t>
  </si>
  <si>
    <t>women</t>
  </si>
  <si>
    <t>Au moins une de ces difficultés</t>
  </si>
  <si>
    <t xml:space="preserve">Note: Respondents were asked whether, at any time since the start of the COVID-19pandemic, they (or their household) had experienced one or more of a range of specific finance-related events: failed to pay a usual expense, took money out of savings or sold assets to pay for usual expense, took money from family or friends to pay for a usual expense, took on additional debt or used credit to pay for usual expenses, asked a charity or non-profit organisation for assistance because they could not afford to pay, went hungry because they could not afford to pay for food, lost their home because they could not afford the mortgage or rent, or declared bankruptcy or asked a credit provider for help. Respondents could select all the options that applied; percentages present the share of respondents who selected at least one.
Source: OECD Secretariat estimates based on the OECD Risks That Matter 2020 survey, http://oe.cd/RTM. </t>
  </si>
  <si>
    <t>Figure 3. Two in three young people are concerned about their household’s finances and overall social and economic well-being</t>
  </si>
  <si>
    <t>Share of respondents who are “somewhat” or “very” concerned about their household’s finances and overall social and economic well-being, for 18-29 year olds and total population, 2020</t>
  </si>
  <si>
    <t>18-29 years (↘)</t>
  </si>
  <si>
    <t>Total</t>
  </si>
  <si>
    <t>18-29 ans (↘)</t>
  </si>
  <si>
    <t>DNK</t>
  </si>
  <si>
    <t>AUT</t>
  </si>
  <si>
    <t>BEL</t>
  </si>
  <si>
    <t>NOR</t>
  </si>
  <si>
    <t>CAN</t>
  </si>
  <si>
    <t>FIN</t>
  </si>
  <si>
    <t>CHL</t>
  </si>
  <si>
    <t>POL</t>
  </si>
  <si>
    <t>EST</t>
  </si>
  <si>
    <t>CHE</t>
  </si>
  <si>
    <t>NLD</t>
  </si>
  <si>
    <t>FRA</t>
  </si>
  <si>
    <t>DEU</t>
  </si>
  <si>
    <t>SVN</t>
  </si>
  <si>
    <t>GRC</t>
  </si>
  <si>
    <t>IRL</t>
  </si>
  <si>
    <t>LTU</t>
  </si>
  <si>
    <t>ISR</t>
  </si>
  <si>
    <t>AVG</t>
  </si>
  <si>
    <t>ITA</t>
  </si>
  <si>
    <t>KOR</t>
  </si>
  <si>
    <t>MEX</t>
  </si>
  <si>
    <t xml:space="preserve">Note: Respondents were asked how concerned they were about their household’s finances and overall social and economic well-being in the near future, defined as the next year or two. The response options were “not at all concerned”, “not so concerned”, “somewhat concerned” and “very concerned”. Respondents could also choose “can’t choose” as a response option.
Source: OECD Secretariat estimates based on the OECD Risks That Matter 2020 survey, http://oe.cd/RTM. </t>
  </si>
  <si>
    <t>USA</t>
  </si>
  <si>
    <t>TUR</t>
  </si>
  <si>
    <t>PRT</t>
  </si>
  <si>
    <t>ESP</t>
  </si>
  <si>
    <t>Taken money out of your savings or sold assets to pay for usual expenses</t>
  </si>
  <si>
    <t>Taken money from friends or extended family to pay for usual expenses</t>
  </si>
  <si>
    <t>Gone hungry because you could not afford to pay for food</t>
  </si>
  <si>
    <t>Lost your home because you could not afford to pay the mortgage or rent</t>
  </si>
  <si>
    <t>Figure 4. Young people are more likely to report worsened mental health</t>
  </si>
  <si>
    <t>Share of respondents responding that their mental health and well-being, or that of a household member, has been affected by the pandemic and crisis, by age group, 2020</t>
  </si>
  <si>
    <t xml:space="preserve">Note: Respondents were asked “Has the COVID-19 pandemic and associated crisis affected your physical or mental health, or the physical or mental health of any member of your household, in any of the following ways?”  Respondents were asked to select all that apply from the following answer choices: You (or at least one member of your household) have/has contracted the virus; Your (or at least one member of your household’s) physical health has been affected by the pandemic and crisis in another way; Your (or at least one member of your household’s) mental health and well-being has been affected by the pandemic and crisis; No, none of the above; I would rather not answer. With regards to mental health, respondents were advised that “the ways in which your (or your household’s) mental health might have been affected include increased anxiety, depression, loneliness, or any other mental health complications caused by the pandemic and crisis.” 
Source: OECD Secretariat estimates based on the OECD Risks That Matter 2020 survey, http://oe.cd/RTM.
</t>
  </si>
  <si>
    <t>Back to ReadMe</t>
  </si>
  <si>
    <t>Figure 5. Two in three young people think the government should be doing more</t>
  </si>
  <si>
    <t>Share of respondents who think the government should be doing more or much more to ensure economic and social security and well-being, for 18-29 year olds and total population, 2020</t>
  </si>
  <si>
    <t xml:space="preserve">Note: Respondents were asked whether they thought the government should be doing less, more, or the same as they are currently doing to ensure their economic and social security. Possible response options were "much less", "less", "about the same as now", "more" and "much more".
Source: OECD Secretariat estimates based on the OECD Risks That Matter 2020 survey, http://oe.cd/RTM. </t>
  </si>
  <si>
    <t>Figure 6. Only one in four 18-29 year olds are willing to pay for better employment and income support</t>
  </si>
  <si>
    <t>Share of respondents responding selecting “yes” when asked whether they would be willing to pay an additional 2% of their income in taxes and social contributions to benefit from better provision of and access to each of the following policy areas, for 18-29 year olds and total population, weighted average across 25 OECD countries, 2020</t>
  </si>
  <si>
    <t>Health supports</t>
  </si>
  <si>
    <t>Education services and supports</t>
  </si>
  <si>
    <t>Services et aides scolaires</t>
  </si>
  <si>
    <t>Pensions</t>
  </si>
  <si>
    <t xml:space="preserve">Pensions  </t>
  </si>
  <si>
    <t>Family supports</t>
  </si>
  <si>
    <t>Aides aux familles</t>
  </si>
  <si>
    <t>Housing supports</t>
  </si>
  <si>
    <t>Aides au logement</t>
  </si>
  <si>
    <t>Long-term care services</t>
  </si>
  <si>
    <t>Services de soins de longue durée</t>
  </si>
  <si>
    <t>Incapacity-related supports</t>
  </si>
  <si>
    <t>Aides liées au handicap</t>
  </si>
  <si>
    <t>Unemployment supports</t>
  </si>
  <si>
    <t>Allocations de chômage</t>
  </si>
  <si>
    <t>Employment supports</t>
  </si>
  <si>
    <t>Aides à l’emploi</t>
  </si>
  <si>
    <t>Income supports</t>
  </si>
  <si>
    <t>Aides au revenu</t>
  </si>
  <si>
    <t>Public safety</t>
  </si>
  <si>
    <t>Sécurité publique</t>
  </si>
  <si>
    <t>None</t>
  </si>
  <si>
    <t>Aucune</t>
  </si>
  <si>
    <t xml:space="preserve">Note: Respondents were asked how willing they would be to pay an additional 2% of your income in taxes/social contributions to benefit from better provision of and access to a list of eleven supports. Respondents could also choose "none" or “don’t know” as a response option.
Source: OECD Secretariat estimates based on the OECD Risks That Matter 2020 survey, http://oe.cd/RTM. </t>
  </si>
  <si>
    <t xml:space="preserve">Note: Respondents were asked whether, at any time since the start of the COVID-19 pandemic, they (or any member of their household) had experienced one or more of a range of specific employment-related events. The options were: lost job, lost self-employed job, or lost own business; laid off temporarily or place on a job retention scheme; had working hours reduced or place on a part-time job retention scheme; had pay reduced by employer or lost income form self-employed job or own business; took leave from work (paid or unpaid); resigned from job. Respondents could select all the options that applied; percentages present the share of respondents who selected at least one.
The classification by social class is based on self-reporting. Respondents were asked to which social class they saw themselves and their household belonging to? Respondents could choose as a response option: “lower class”, “working class”, “middle class”, “upper-middle class”, “upper class” or “I would rather not answer".
Source: OECD Secretariat estimates based on the OECD Risks That Matter 2020 survey, http://oe.cd/RTM. </t>
  </si>
  <si>
    <t>Failed to pay a usual expense because you could not afford to pay</t>
  </si>
  <si>
    <t>Panel B: By age group and by socio-demographic group for 18-29 year olds, 
weighted averages across 25 OECD countries</t>
  </si>
  <si>
    <t>30-49 years</t>
  </si>
  <si>
    <t>50-64 years</t>
  </si>
  <si>
    <t>30-49 ans</t>
  </si>
  <si>
    <t>50-64 ans</t>
  </si>
  <si>
    <t>18-29 years</t>
  </si>
  <si>
    <t>18-29 ans</t>
  </si>
  <si>
    <t>Partie A: par pays</t>
  </si>
  <si>
    <t>Partie B: par groupe d'âge et catégorie socio-démographique pour les 18-29 ans, 
moyennes pondérées de 25 pays de l'OCDE</t>
  </si>
  <si>
    <t>Faible/moyen</t>
  </si>
  <si>
    <t>Élevé</t>
  </si>
  <si>
    <t>Niveau d’études 
18-29 ans</t>
  </si>
  <si>
    <t>A puisé dans son épargne ou vendu des actifs pour régler des dépenses habituelles</t>
  </si>
  <si>
    <t>A emprunté de l’argent à des amis ou à des proches pour payer des dépenses habituelles</t>
  </si>
  <si>
    <t>N’a pas réussi à payer une dépense habituelle faute de moyens</t>
  </si>
  <si>
    <t>A souffert de la faim faute de moyens d’acheter de la nourriture</t>
  </si>
  <si>
    <t>A perdu son logement parce qu’il ne pouvait plus payer le loyer ou rembourser le prêt</t>
  </si>
  <si>
    <t>Aides en matière de santé</t>
  </si>
  <si>
    <t>Graphique 1. La moitié environ des ménages des jeunes ont subi une forme de perturbation liée à l’emploi</t>
  </si>
  <si>
    <t>Pourcentage de répondants âgés de 18‑29 ans déclarant que leur ménage a subi une forme de perturbation liée à l’emploi ou une perte d’emploi</t>
  </si>
  <si>
    <t>(y compris emploi indépendant/propre entreprise) depuis le début de la pandémie de COVID‑19, 2020</t>
  </si>
  <si>
    <t>Graphique 2 Plus d'un jeune sur trois fait état de difficultés financières</t>
  </si>
  <si>
    <t>Proportion de répondants dont le ménage a connu l’une des difficultés financières suivantes depuis le début de la pandémie de COVID-19, par groupe d’âge, moyennes pondérées de 25 pays de l’OCDE, 2020</t>
  </si>
  <si>
    <t>Graphique 3. Deux jeunes sur trois sont préoccupés par la situation financière de leur ménage et son bien-être social et économique global</t>
  </si>
  <si>
    <t>Pourcentage de répondants « assez » ou « très » préoccupés par la situation financière de leur ménage et leur bien-être social et économique global, pour les 18-29 ans et la population totale, 2020</t>
  </si>
  <si>
    <t>Graphique 4 Les jeunes sont plus susceptibles de faire état d’une détérioration de leur santé mentale</t>
  </si>
  <si>
    <t>Pourcentage de répondants indiquant que la pandémie et la crise ont eu des retombées sur leur santé mentale et leur bien-être, ou celui d’un membre de leur ménage, par classe d’âge, 2020</t>
  </si>
  <si>
    <t>Graphique 5. Deux jeunes sur trois pensent que l’État devrait faire plus</t>
  </si>
  <si>
    <t>Pourcentage de répondants qui estiment que l’État devrait faire plus ou beaucoup plus pour assurer la sécurité économique et sociale et le bien-être, 18-29 ans et population totale, 2020</t>
  </si>
  <si>
    <t>Graphique 6 Seul un jeune de 18-29 ans sur quatre est prêt à payer pour financer de meilleurs services d’aide à l’emploi et au revenu</t>
  </si>
  <si>
    <t>Pourcentage de répondants ayant répondu par l’affirmative à la question de savoir s’ils étaient disposés à payer 2 % d’impôts et de cotisations sociales supplémentaires sur leurs revenus pour bénéficier d’une meilleure offre et d’un meilleur accès à chacun des services suivants, pour les 18-29 ans et la population totale, moyenne pondérée dans 25 pays de l’OCDE, 2020</t>
  </si>
  <si>
    <t xml:space="preserve">Note : on a demandé aux répondants d’indiquer s’ils étaient disposés à payer 2 % d’impôts et de cotisations sociales supplémentaires sur leurs revenus pour pour bénéficier d’une meilleure offre et d’un meilleur accès à une liste de 11 aides. Ils pouvaient aussi opter pour la réponse « aucune » ou « ne se prononce pas ».
Source : estimations du Secrétariat de l'OCDE d’après l'enquête « Des risques qui comptent » 2020, http://oe.cd/RTM </t>
  </si>
  <si>
    <t xml:space="preserve">Note : On a demandé aux répondants d’indiquer s’ils pensaient que l’État devrait faire moins, autant ou plus que ce qu’il fait actuellement pour assurer leur sécurité économique et sociale. Les réponses possibles étaient « beaucoup moins », « moins », « autant », « plus » et « beaucoup plus ».
Source : estimations du Secrétariat de l'OCDE d’après l'enquête « Des risques qui comptent » 2020, http://oe.cd/RTM </t>
  </si>
  <si>
    <t xml:space="preserve">Note : la question posée était la suivante : « La pandémie de COVID-19 et la crise qui en découle ont-elles eu l’une des incidences ci-après sur votre santé physique ou mentale, ou celle d’un membre de votre ménage ? ».  On a demandé aux répondants d’indiquer toutes les réponses s’appliquant à leur situation parmi les suivantes : Vous (ou un membre de votre ménage au moins) avez contracté le virus ; Votre santé physique (ou celle d’un membre de votre ménage au moins) a été affectée par la pandémie et la crise d’une autre manière ; Votre santé mentale et votre bien-être (ou ceux d’un membre de votre ménage au moins) ont été affectés par la pandémie et la crise ; Aucune des réponses ci-dessus ; Je préfère ne pas répondre. S’agissant de la santé mentale, l’indication suivante a été fournie aux répondants : « l’influence de la crise sur votre santé mentale (ou celle de votre ménage) englobe l’accroissement de l’anxiété, la dépression, la solitude ou tout autre problème de santé mentale causé par la pandémie et la crise ». 
Source : estimations du Secrétariat de l'OCDE d’après l'enquête « Des risques qui comptent » 2020, http://oe.cd/RTM
</t>
  </si>
  <si>
    <t xml:space="preserve">Note : Il a été demandé aux répondants d’indiquer leur degré d’inquiétude concernant la situation financière de leur ménage et le bien-être social et économique général dans un avenir proche, à savoir l’année ou les deux années à venir. Les choix de réponse étaient « pas du tout inquiet », « peu inquiet », « assez inquiet » et « très inquiet ». Les répondants pouvaient également répondre « ne se prononce pas ».
Source : estimations du Secrétariat de l'OCDE d’après l'enquête « Des risques qui comptent » 2020, http://oe.cd/RTM </t>
  </si>
  <si>
    <t xml:space="preserve">Note : On a demandé aux répondants s’ils avaient (eux-mêmes ou leur ménage) vécu au moins l’une des difficultés financières suivantes depuis le début de la pandémie de COVID-19 : n’a pas réussi à payer une dépense habituelle (loyer, prêt immobilier, facture d’électricité ou facture de carte de crédit), a puisé dans son épargne ou vendu des actifs pour payer une dépense habituelle, a emprunté de l'argent à des parents ou des amis pour payer une dépense habituelle, s’est endetté davantage ou a eu recours au crédit pour payer une dépense habituelle, a demandé de l'aide à une association caritative ou à but non lucratif pour un défaut de paiement, a souffert de la faim parce qu'il n'avait pas les moyens d'acheter de la nourriture, a perdu son logement parce qu'il n'avait pas les moyens de payer le prêt ou le loyer, a déclaré faillite ou fait appel à un organisme de crédit. Les répondants pouvaient sélectionner toutes les options applicables. Les pourcentages montrent la part de répondants ayant sélectionné au moins une option.
Source : estimations du Secrétariat de l'OCDE d’après l'enquête « Des risques qui comptent » 2020, http://oe.cd/RTM </t>
  </si>
  <si>
    <t xml:space="preserve">Note : on a demandé aux répondants si, à un moment donné depuis le début de la pandémie de COVID-19, ils (ou un membre de leur ménage) avaient connu une ou plusieurs perturbations liées à l'emploi. Les options étaient les suivantes : perte d'emploi, perte d'emploi indépendant ou perte de son entreprise ; chômage technique ou dispositif de maintien dans l'emploi ; temps de travail réduit ou dispositif de chômage partiel ; salaire réduit par l'employeur ou perte de revenu d'un travail indépendant ou de sa propre entreprise ; congé (rémunéré ou non) ; démission. Les répondants pouvaient sélectionner toutes les options applicables. Les pourcentages montrent la part de répondants ayant sélectionné au moins une option.
La classification par classe sociale s’appuie sur les déclarations des répondants, à qui on a demandé à quelle classe sociale ils pensaient appartenir. Les réponses possibles étaient les suivantes : « classe inférieure », « classe ouvrière », « classe moyenne », « classe moyenne supérieure », « classe supérieure » ou « préfère ne pas répondre ».
Source : estimations du Secrétariat de l'OCDE d’après l'enquête « Des risques qui comptent » 2020, http://oe.cd/RTM </t>
  </si>
  <si>
    <t xml:space="preserve"> July / Juillet 2021</t>
  </si>
  <si>
    <t>Figures and data  / Graphiques et données</t>
  </si>
  <si>
    <t>Les préoccupations des jeunes pendant la pandémie de COVID-19 : résultats de l’enquête « Des risques qui comptent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</si>
</sst>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color theme="1"/>
      <name val="Arial"/>
      <family val="2"/>
    </font>
    <font>
      <b/>
      <sz val="10"/>
      <color theme="1"/>
      <name val="Arial Narrow"/>
      <family val="2"/>
    </font>
    <font>
      <sz val="10"/>
      <color theme="1"/>
      <name val="Arial Narrow"/>
      <family val="2"/>
    </font>
    <font>
      <u/>
      <sz val="10"/>
      <color theme="10"/>
      <name val="Arial"/>
      <family val="2"/>
    </font>
    <font>
      <sz val="10"/>
      <color theme="1"/>
      <name val="Arial"/>
      <family val="2"/>
    </font>
    <font>
      <b/>
      <sz val="10"/>
      <color theme="1"/>
      <name val="Arial"/>
      <family val="2"/>
    </font>
    <font>
      <sz val="10"/>
      <color rgb="FF000000"/>
      <name val="Arial Narrow"/>
      <family val="2"/>
    </font>
    <font>
      <b/>
      <sz val="10"/>
      <color rgb="FF000000"/>
      <name val="Arial Narrow"/>
      <family val="2"/>
    </font>
    <font>
      <b/>
      <u/>
      <sz val="10"/>
      <color theme="10"/>
      <name val="Arial"/>
      <family val="2"/>
    </font>
    <font>
      <u/>
      <sz val="10"/>
      <color theme="10"/>
      <name val="Arial Narrow"/>
      <family val="2"/>
    </font>
    <font>
      <sz val="10"/>
      <name val="Arial"/>
      <family val="2"/>
    </font>
    <font>
      <sz val="10"/>
      <name val="Arial Narrow"/>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0" fontId="4" fillId="0" borderId="0"/>
  </cellStyleXfs>
  <cellXfs count="87">
    <xf numFmtId="0" fontId="0" fillId="0" borderId="0" xfId="0"/>
    <xf numFmtId="0" fontId="1" fillId="0" borderId="0" xfId="0" applyFont="1" applyAlignment="1">
      <alignment horizontal="center" wrapText="1"/>
    </xf>
    <xf numFmtId="17" fontId="2" fillId="0" borderId="0" xfId="0" applyNumberFormat="1" applyFont="1" applyAlignment="1">
      <alignment horizontal="center" wrapText="1"/>
    </xf>
    <xf numFmtId="0" fontId="3" fillId="0" borderId="0" xfId="1" applyAlignment="1">
      <alignment horizontal="center" wrapText="1"/>
    </xf>
    <xf numFmtId="0" fontId="2" fillId="0" borderId="0" xfId="0" applyFont="1" applyAlignment="1">
      <alignment wrapText="1"/>
    </xf>
    <xf numFmtId="0" fontId="2" fillId="0" borderId="0" xfId="0" applyFont="1" applyAlignment="1">
      <alignment horizontal="left" vertical="top" wrapText="1"/>
    </xf>
    <xf numFmtId="0" fontId="5" fillId="0" borderId="0" xfId="0" applyFont="1"/>
    <xf numFmtId="0" fontId="0" fillId="0" borderId="0" xfId="0" applyAlignment="1">
      <alignment horizontal="center"/>
    </xf>
    <xf numFmtId="0" fontId="0" fillId="0" borderId="0" xfId="0" applyAlignment="1">
      <alignment horizontal="right"/>
    </xf>
    <xf numFmtId="0" fontId="0" fillId="0" borderId="1" xfId="0" applyBorder="1" applyAlignment="1">
      <alignment horizontal="center"/>
    </xf>
    <xf numFmtId="0" fontId="0" fillId="0" borderId="2" xfId="0" applyBorder="1" applyAlignment="1">
      <alignment horizontal="center"/>
    </xf>
    <xf numFmtId="164" fontId="0" fillId="0" borderId="0" xfId="0" applyNumberFormat="1" applyAlignment="1">
      <alignment horizontal="center"/>
    </xf>
    <xf numFmtId="0" fontId="0" fillId="0" borderId="0" xfId="0" applyFill="1"/>
    <xf numFmtId="0" fontId="6" fillId="0" borderId="0" xfId="0" applyFont="1"/>
    <xf numFmtId="0" fontId="6" fillId="0" borderId="0" xfId="0" applyFont="1" applyFill="1"/>
    <xf numFmtId="164" fontId="5" fillId="0" borderId="0" xfId="0" applyNumberFormat="1" applyFont="1" applyAlignment="1">
      <alignment horizontal="center"/>
    </xf>
    <xf numFmtId="0" fontId="5" fillId="0" borderId="0" xfId="0" applyFont="1" applyAlignment="1">
      <alignment horizontal="right"/>
    </xf>
    <xf numFmtId="0" fontId="0" fillId="0" borderId="2" xfId="0" applyBorder="1"/>
    <xf numFmtId="164" fontId="0" fillId="0" borderId="2" xfId="0" applyNumberFormat="1" applyBorder="1" applyAlignment="1">
      <alignment horizontal="center"/>
    </xf>
    <xf numFmtId="0" fontId="0" fillId="0" borderId="2" xfId="0" applyBorder="1" applyAlignment="1">
      <alignment horizontal="right"/>
    </xf>
    <xf numFmtId="0" fontId="2" fillId="2" borderId="0" xfId="2" applyFont="1" applyFill="1" applyBorder="1" applyAlignment="1">
      <alignment horizontal="left"/>
    </xf>
    <xf numFmtId="164" fontId="2" fillId="2" borderId="0" xfId="2" applyNumberFormat="1" applyFont="1" applyFill="1" applyBorder="1" applyAlignment="1">
      <alignment horizontal="center"/>
    </xf>
    <xf numFmtId="0" fontId="2" fillId="3" borderId="0" xfId="2" applyFont="1" applyFill="1" applyBorder="1" applyAlignment="1">
      <alignment horizontal="left"/>
    </xf>
    <xf numFmtId="164" fontId="2" fillId="3" borderId="0" xfId="2" applyNumberFormat="1" applyFont="1" applyFill="1" applyBorder="1" applyAlignment="1">
      <alignment horizontal="center"/>
    </xf>
    <xf numFmtId="0" fontId="2" fillId="0" borderId="0" xfId="0" applyFont="1"/>
    <xf numFmtId="164" fontId="2" fillId="0" borderId="0" xfId="0" applyNumberFormat="1" applyFont="1" applyAlignment="1">
      <alignment horizontal="center"/>
    </xf>
    <xf numFmtId="0" fontId="2" fillId="0" borderId="2" xfId="0" applyFont="1" applyBorder="1"/>
    <xf numFmtId="164" fontId="2" fillId="0" borderId="2" xfId="0" applyNumberFormat="1" applyFont="1" applyBorder="1" applyAlignment="1">
      <alignment horizontal="center"/>
    </xf>
    <xf numFmtId="0" fontId="7" fillId="0" borderId="0" xfId="0" applyFont="1"/>
    <xf numFmtId="0" fontId="0" fillId="0" borderId="0" xfId="0" applyFill="1" applyBorder="1" applyAlignment="1">
      <alignment horizontal="right"/>
    </xf>
    <xf numFmtId="0" fontId="0" fillId="0" borderId="0" xfId="0" applyAlignment="1">
      <alignment wrapText="1"/>
    </xf>
    <xf numFmtId="0" fontId="0" fillId="0" borderId="0" xfId="0" applyAlignment="1">
      <alignment vertical="top" wrapText="1"/>
    </xf>
    <xf numFmtId="0" fontId="0" fillId="0" borderId="0" xfId="0" applyFont="1" applyFill="1"/>
    <xf numFmtId="164" fontId="0" fillId="0" borderId="0" xfId="0" applyNumberFormat="1" applyFont="1" applyFill="1" applyAlignment="1">
      <alignment horizontal="center"/>
    </xf>
    <xf numFmtId="0" fontId="0" fillId="0" borderId="0" xfId="0" applyFill="1" applyAlignment="1">
      <alignment horizontal="right"/>
    </xf>
    <xf numFmtId="0" fontId="5" fillId="0" borderId="0" xfId="0" applyFont="1" applyFill="1"/>
    <xf numFmtId="164" fontId="5" fillId="0" borderId="0" xfId="0" applyNumberFormat="1" applyFont="1" applyFill="1" applyAlignment="1">
      <alignment horizontal="center"/>
    </xf>
    <xf numFmtId="0" fontId="5" fillId="0" borderId="0" xfId="0" applyFont="1" applyFill="1" applyAlignment="1">
      <alignment horizontal="right"/>
    </xf>
    <xf numFmtId="0" fontId="0" fillId="0" borderId="0" xfId="0" applyFill="1" applyAlignment="1">
      <alignment horizontal="center"/>
    </xf>
    <xf numFmtId="0" fontId="0" fillId="0" borderId="2" xfId="0" applyFont="1" applyFill="1" applyBorder="1"/>
    <xf numFmtId="164" fontId="0" fillId="0" borderId="2" xfId="0" applyNumberFormat="1" applyFont="1" applyFill="1" applyBorder="1" applyAlignment="1">
      <alignment horizontal="center"/>
    </xf>
    <xf numFmtId="0" fontId="0" fillId="0" borderId="2" xfId="0" applyFill="1" applyBorder="1" applyAlignment="1">
      <alignment horizontal="right"/>
    </xf>
    <xf numFmtId="0" fontId="0" fillId="0" borderId="3" xfId="0" applyBorder="1"/>
    <xf numFmtId="0" fontId="0" fillId="0" borderId="3" xfId="0" applyBorder="1" applyAlignment="1">
      <alignment horizontal="center"/>
    </xf>
    <xf numFmtId="0" fontId="0" fillId="0" borderId="3" xfId="0" applyBorder="1" applyAlignment="1">
      <alignment horizontal="right"/>
    </xf>
    <xf numFmtId="0" fontId="2" fillId="0" borderId="0" xfId="2" applyFont="1" applyFill="1" applyBorder="1"/>
    <xf numFmtId="2" fontId="2" fillId="0" borderId="0" xfId="2" applyNumberFormat="1" applyFont="1" applyFill="1" applyBorder="1" applyAlignment="1">
      <alignment horizontal="center"/>
    </xf>
    <xf numFmtId="0" fontId="2" fillId="0" borderId="0" xfId="2" applyFont="1" applyFill="1" applyBorder="1" applyAlignment="1">
      <alignment horizontal="right"/>
    </xf>
    <xf numFmtId="0" fontId="1" fillId="0" borderId="0" xfId="2" applyFont="1" applyFill="1" applyBorder="1"/>
    <xf numFmtId="2" fontId="1" fillId="0" borderId="0" xfId="2" applyNumberFormat="1" applyFont="1" applyFill="1" applyBorder="1" applyAlignment="1">
      <alignment horizontal="center"/>
    </xf>
    <xf numFmtId="0" fontId="1" fillId="0" borderId="0" xfId="2" applyFont="1" applyFill="1" applyBorder="1" applyAlignment="1">
      <alignment horizontal="right"/>
    </xf>
    <xf numFmtId="0" fontId="2" fillId="0" borderId="2" xfId="2" applyFont="1" applyFill="1" applyBorder="1"/>
    <xf numFmtId="2" fontId="2" fillId="0" borderId="2" xfId="2" applyNumberFormat="1" applyFont="1" applyFill="1" applyBorder="1" applyAlignment="1">
      <alignment horizontal="center"/>
    </xf>
    <xf numFmtId="0" fontId="2" fillId="0" borderId="2" xfId="2" applyFont="1" applyFill="1" applyBorder="1" applyAlignment="1">
      <alignment horizontal="right"/>
    </xf>
    <xf numFmtId="0" fontId="0" fillId="0" borderId="0" xfId="0" applyFill="1" applyBorder="1"/>
    <xf numFmtId="0" fontId="0" fillId="0" borderId="1" xfId="0" applyBorder="1" applyAlignment="1">
      <alignment horizontal="center" vertical="center"/>
    </xf>
    <xf numFmtId="0" fontId="8" fillId="0" borderId="0" xfId="1" applyFont="1"/>
    <xf numFmtId="0" fontId="9" fillId="0" borderId="0" xfId="1" applyFont="1"/>
    <xf numFmtId="0" fontId="9" fillId="0" borderId="0" xfId="1" applyFont="1" applyAlignment="1">
      <alignment horizontal="center"/>
    </xf>
    <xf numFmtId="0" fontId="9" fillId="0" borderId="0" xfId="1" applyFont="1" applyAlignment="1">
      <alignment horizontal="center" vertical="top"/>
    </xf>
    <xf numFmtId="164" fontId="0" fillId="0" borderId="0" xfId="0" applyNumberFormat="1" applyFill="1" applyAlignment="1">
      <alignment horizontal="center"/>
    </xf>
    <xf numFmtId="0" fontId="0" fillId="0" borderId="2" xfId="0" applyFill="1" applyBorder="1"/>
    <xf numFmtId="164" fontId="0" fillId="0" borderId="2" xfId="0" applyNumberFormat="1" applyFill="1" applyBorder="1"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10" fillId="0" borderId="3" xfId="0" applyFont="1" applyBorder="1"/>
    <xf numFmtId="0" fontId="10" fillId="0" borderId="1" xfId="0" applyFont="1" applyBorder="1" applyAlignment="1">
      <alignment horizontal="center" vertical="center"/>
    </xf>
    <xf numFmtId="0" fontId="10" fillId="0" borderId="3" xfId="0" applyFont="1" applyBorder="1" applyAlignment="1">
      <alignment horizontal="right"/>
    </xf>
    <xf numFmtId="0" fontId="10" fillId="0" borderId="0" xfId="0" applyFont="1" applyBorder="1"/>
    <xf numFmtId="164" fontId="10" fillId="0" borderId="0" xfId="0" applyNumberFormat="1" applyFont="1" applyAlignment="1">
      <alignment horizontal="center"/>
    </xf>
    <xf numFmtId="0" fontId="10" fillId="0" borderId="0" xfId="0" applyFont="1" applyAlignment="1">
      <alignment wrapText="1"/>
    </xf>
    <xf numFmtId="0" fontId="10" fillId="0" borderId="2" xfId="0" applyFont="1" applyBorder="1"/>
    <xf numFmtId="164" fontId="10" fillId="0" borderId="2" xfId="0" applyNumberFormat="1" applyFont="1" applyBorder="1" applyAlignment="1">
      <alignment horizontal="center"/>
    </xf>
    <xf numFmtId="0" fontId="10" fillId="0" borderId="2" xfId="0" applyFont="1" applyBorder="1" applyAlignment="1">
      <alignment horizontal="right"/>
    </xf>
    <xf numFmtId="0" fontId="9" fillId="0" borderId="0" xfId="1" applyFont="1" applyAlignment="1">
      <alignment horizontal="left" vertical="top"/>
    </xf>
    <xf numFmtId="17" fontId="11" fillId="0" borderId="0" xfId="0" applyNumberFormat="1" applyFont="1" applyAlignment="1">
      <alignment horizontal="center" wrapText="1"/>
    </xf>
    <xf numFmtId="0" fontId="1" fillId="0" borderId="0" xfId="0" applyFont="1" applyFill="1" applyAlignment="1">
      <alignment horizontal="center"/>
    </xf>
    <xf numFmtId="0" fontId="1" fillId="0" borderId="0" xfId="0" applyFont="1" applyFill="1" applyAlignment="1">
      <alignment horizontal="center" wrapText="1"/>
    </xf>
    <xf numFmtId="0" fontId="0" fillId="0" borderId="0" xfId="0"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Fill="1" applyAlignment="1">
      <alignment horizontal="left" vertical="top" wrapText="1"/>
    </xf>
    <xf numFmtId="0" fontId="7" fillId="0" borderId="0" xfId="0" applyFont="1" applyFill="1"/>
    <xf numFmtId="0" fontId="12" fillId="0" borderId="0" xfId="0" applyFont="1" applyAlignment="1">
      <alignment horizontal="left" vertical="top" wrapText="1"/>
    </xf>
    <xf numFmtId="0" fontId="0" fillId="0" borderId="0" xfId="0" applyAlignment="1">
      <alignment horizontal="left"/>
    </xf>
    <xf numFmtId="0" fontId="8" fillId="0" borderId="0" xfId="1" applyFont="1" applyAlignment="1">
      <alignment horizontal="left"/>
    </xf>
  </cellXfs>
  <cellStyles count="3">
    <cellStyle name="Hyperlink" xfId="1" builtinId="8"/>
    <cellStyle name="Normal" xfId="0" builtinId="0"/>
    <cellStyle name="Normal 2 2 2 2 2" xfId="2"/>
  </cellStyles>
  <dxfs count="10">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0"/>
          <c:order val="0"/>
          <c:tx>
            <c:strRef>
              <c:f>'Fig1'!$P$2</c:f>
              <c:strCache>
                <c:ptCount val="1"/>
                <c:pt idx="0">
                  <c:v>Any job-related disruption in household (↘)</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A1C-42B9-94E8-F6AF836642FD}"/>
              </c:ext>
            </c:extLst>
          </c:dPt>
          <c:cat>
            <c:strRef>
              <c:f>'Fig1'!$O$4:$O$29</c:f>
              <c:strCache>
                <c:ptCount val="26"/>
                <c:pt idx="0">
                  <c:v>Estonia</c:v>
                </c:pt>
                <c:pt idx="1">
                  <c:v>Mexico</c:v>
                </c:pt>
                <c:pt idx="2">
                  <c:v>Turkey</c:v>
                </c:pt>
                <c:pt idx="3">
                  <c:v>Israel</c:v>
                </c:pt>
                <c:pt idx="4">
                  <c:v>Greece</c:v>
                </c:pt>
                <c:pt idx="5">
                  <c:v>Chile</c:v>
                </c:pt>
                <c:pt idx="6">
                  <c:v>Portugal</c:v>
                </c:pt>
                <c:pt idx="7">
                  <c:v>Spain</c:v>
                </c:pt>
                <c:pt idx="8">
                  <c:v>Canada</c:v>
                </c:pt>
                <c:pt idx="9">
                  <c:v>Norway</c:v>
                </c:pt>
                <c:pt idx="10">
                  <c:v>Austria</c:v>
                </c:pt>
                <c:pt idx="11">
                  <c:v>Ireland</c:v>
                </c:pt>
                <c:pt idx="12">
                  <c:v>Slovenia</c:v>
                </c:pt>
                <c:pt idx="13">
                  <c:v>Switzerland</c:v>
                </c:pt>
                <c:pt idx="14">
                  <c:v>Lithuania</c:v>
                </c:pt>
                <c:pt idx="15">
                  <c:v>OECD-25</c:v>
                </c:pt>
                <c:pt idx="16">
                  <c:v>Poland</c:v>
                </c:pt>
                <c:pt idx="17">
                  <c:v>United States</c:v>
                </c:pt>
                <c:pt idx="18">
                  <c:v>Italy</c:v>
                </c:pt>
                <c:pt idx="19">
                  <c:v>Germany</c:v>
                </c:pt>
                <c:pt idx="20">
                  <c:v>Finland</c:v>
                </c:pt>
                <c:pt idx="21">
                  <c:v>Denmark</c:v>
                </c:pt>
                <c:pt idx="22">
                  <c:v>France</c:v>
                </c:pt>
                <c:pt idx="23">
                  <c:v>Korea</c:v>
                </c:pt>
                <c:pt idx="24">
                  <c:v>Netherlands</c:v>
                </c:pt>
                <c:pt idx="25">
                  <c:v>Belgium</c:v>
                </c:pt>
              </c:strCache>
            </c:strRef>
          </c:cat>
          <c:val>
            <c:numRef>
              <c:f>'Fig1'!$P$4:$P$29</c:f>
              <c:numCache>
                <c:formatCode>0.0</c:formatCode>
                <c:ptCount val="26"/>
                <c:pt idx="0">
                  <c:v>63.957874298095703</c:v>
                </c:pt>
                <c:pt idx="1">
                  <c:v>63.354713439941406</c:v>
                </c:pt>
                <c:pt idx="2">
                  <c:v>62.967544555664063</c:v>
                </c:pt>
                <c:pt idx="3">
                  <c:v>62.157707214355469</c:v>
                </c:pt>
                <c:pt idx="4">
                  <c:v>61.254440307617188</c:v>
                </c:pt>
                <c:pt idx="5">
                  <c:v>60.940849304199219</c:v>
                </c:pt>
                <c:pt idx="6">
                  <c:v>59.319622039794922</c:v>
                </c:pt>
                <c:pt idx="7">
                  <c:v>59.239597320556641</c:v>
                </c:pt>
                <c:pt idx="8">
                  <c:v>58.004261016845703</c:v>
                </c:pt>
                <c:pt idx="9">
                  <c:v>57.439254760742188</c:v>
                </c:pt>
                <c:pt idx="10">
                  <c:v>56.637508392333984</c:v>
                </c:pt>
                <c:pt idx="11">
                  <c:v>56.251449584960938</c:v>
                </c:pt>
                <c:pt idx="12">
                  <c:v>55.175571441650391</c:v>
                </c:pt>
                <c:pt idx="13">
                  <c:v>54.83447265625</c:v>
                </c:pt>
                <c:pt idx="14">
                  <c:v>53.348930358886719</c:v>
                </c:pt>
                <c:pt idx="15">
                  <c:v>51.205296936035154</c:v>
                </c:pt>
                <c:pt idx="16">
                  <c:v>48.077537536621094</c:v>
                </c:pt>
                <c:pt idx="17">
                  <c:v>44.524322509765625</c:v>
                </c:pt>
                <c:pt idx="18">
                  <c:v>44.00421142578125</c:v>
                </c:pt>
                <c:pt idx="19">
                  <c:v>42.611610412597656</c:v>
                </c:pt>
                <c:pt idx="20">
                  <c:v>42.584930419921875</c:v>
                </c:pt>
                <c:pt idx="21">
                  <c:v>39.612876892089844</c:v>
                </c:pt>
                <c:pt idx="22">
                  <c:v>39.214694976806641</c:v>
                </c:pt>
                <c:pt idx="23">
                  <c:v>34.55584716796875</c:v>
                </c:pt>
                <c:pt idx="24">
                  <c:v>30.153020858764648</c:v>
                </c:pt>
                <c:pt idx="25">
                  <c:v>29.909574508666992</c:v>
                </c:pt>
              </c:numCache>
            </c:numRef>
          </c:val>
          <c:extLst>
            <c:ext xmlns:c16="http://schemas.microsoft.com/office/drawing/2014/chart" uri="{C3380CC4-5D6E-409C-BE32-E72D297353CC}">
              <c16:uniqueId val="{00000002-CA1C-42B9-94E8-F6AF836642FD}"/>
            </c:ext>
          </c:extLst>
        </c:ser>
        <c:dLbls>
          <c:showLegendKey val="0"/>
          <c:showVal val="0"/>
          <c:showCatName val="0"/>
          <c:showSerName val="0"/>
          <c:showPercent val="0"/>
          <c:showBubbleSize val="0"/>
        </c:dLbls>
        <c:gapWidth val="150"/>
        <c:overlap val="-27"/>
        <c:axId val="782247160"/>
        <c:axId val="782250112"/>
      </c:barChart>
      <c:lineChart>
        <c:grouping val="standard"/>
        <c:varyColors val="0"/>
        <c:ser>
          <c:idx val="1"/>
          <c:order val="1"/>
          <c:tx>
            <c:strRef>
              <c:f>'Fig1'!$Q$2</c:f>
              <c:strCache>
                <c:ptCount val="1"/>
                <c:pt idx="0">
                  <c:v>Lost job in household</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cat>
            <c:strRef>
              <c:f>'Fig1'!$O$4:$O$29</c:f>
              <c:strCache>
                <c:ptCount val="26"/>
                <c:pt idx="0">
                  <c:v>Estonia</c:v>
                </c:pt>
                <c:pt idx="1">
                  <c:v>Mexico</c:v>
                </c:pt>
                <c:pt idx="2">
                  <c:v>Turkey</c:v>
                </c:pt>
                <c:pt idx="3">
                  <c:v>Israel</c:v>
                </c:pt>
                <c:pt idx="4">
                  <c:v>Greece</c:v>
                </c:pt>
                <c:pt idx="5">
                  <c:v>Chile</c:v>
                </c:pt>
                <c:pt idx="6">
                  <c:v>Portugal</c:v>
                </c:pt>
                <c:pt idx="7">
                  <c:v>Spain</c:v>
                </c:pt>
                <c:pt idx="8">
                  <c:v>Canada</c:v>
                </c:pt>
                <c:pt idx="9">
                  <c:v>Norway</c:v>
                </c:pt>
                <c:pt idx="10">
                  <c:v>Austria</c:v>
                </c:pt>
                <c:pt idx="11">
                  <c:v>Ireland</c:v>
                </c:pt>
                <c:pt idx="12">
                  <c:v>Slovenia</c:v>
                </c:pt>
                <c:pt idx="13">
                  <c:v>Switzerland</c:v>
                </c:pt>
                <c:pt idx="14">
                  <c:v>Lithuania</c:v>
                </c:pt>
                <c:pt idx="15">
                  <c:v>OECD-25</c:v>
                </c:pt>
                <c:pt idx="16">
                  <c:v>Poland</c:v>
                </c:pt>
                <c:pt idx="17">
                  <c:v>United States</c:v>
                </c:pt>
                <c:pt idx="18">
                  <c:v>Italy</c:v>
                </c:pt>
                <c:pt idx="19">
                  <c:v>Germany</c:v>
                </c:pt>
                <c:pt idx="20">
                  <c:v>Finland</c:v>
                </c:pt>
                <c:pt idx="21">
                  <c:v>Denmark</c:v>
                </c:pt>
                <c:pt idx="22">
                  <c:v>France</c:v>
                </c:pt>
                <c:pt idx="23">
                  <c:v>Korea</c:v>
                </c:pt>
                <c:pt idx="24">
                  <c:v>Netherlands</c:v>
                </c:pt>
                <c:pt idx="25">
                  <c:v>Belgium</c:v>
                </c:pt>
              </c:strCache>
            </c:strRef>
          </c:cat>
          <c:val>
            <c:numRef>
              <c:f>'Fig1'!$Q$4:$Q$29</c:f>
              <c:numCache>
                <c:formatCode>0.0</c:formatCode>
                <c:ptCount val="26"/>
                <c:pt idx="0">
                  <c:v>25.395833969116211</c:v>
                </c:pt>
                <c:pt idx="1">
                  <c:v>21.922805786132813</c:v>
                </c:pt>
                <c:pt idx="2">
                  <c:v>25.447824478149414</c:v>
                </c:pt>
                <c:pt idx="3">
                  <c:v>13.569185256958008</c:v>
                </c:pt>
                <c:pt idx="4">
                  <c:v>21.321884155273438</c:v>
                </c:pt>
                <c:pt idx="5">
                  <c:v>24.453514099121094</c:v>
                </c:pt>
                <c:pt idx="6">
                  <c:v>18.262825012207031</c:v>
                </c:pt>
                <c:pt idx="7">
                  <c:v>11.574584007263184</c:v>
                </c:pt>
                <c:pt idx="8">
                  <c:v>20.155410766601563</c:v>
                </c:pt>
                <c:pt idx="9">
                  <c:v>13.384087562561035</c:v>
                </c:pt>
                <c:pt idx="10">
                  <c:v>12.360588073730469</c:v>
                </c:pt>
                <c:pt idx="11">
                  <c:v>17.885814666748047</c:v>
                </c:pt>
                <c:pt idx="12">
                  <c:v>17.181247711181641</c:v>
                </c:pt>
                <c:pt idx="13">
                  <c:v>13.489739418029785</c:v>
                </c:pt>
                <c:pt idx="14">
                  <c:v>15.310779571533203</c:v>
                </c:pt>
                <c:pt idx="15">
                  <c:v>14.603709926605225</c:v>
                </c:pt>
                <c:pt idx="16">
                  <c:v>12.783093452453613</c:v>
                </c:pt>
                <c:pt idx="17">
                  <c:v>13.239863395690918</c:v>
                </c:pt>
                <c:pt idx="18">
                  <c:v>12.425065994262695</c:v>
                </c:pt>
                <c:pt idx="19">
                  <c:v>8.2764644622802734</c:v>
                </c:pt>
                <c:pt idx="20">
                  <c:v>7.0946159362792969</c:v>
                </c:pt>
                <c:pt idx="21">
                  <c:v>5.7602038383483887</c:v>
                </c:pt>
                <c:pt idx="22">
                  <c:v>8.9986667633056641</c:v>
                </c:pt>
                <c:pt idx="23">
                  <c:v>10.624910354614258</c:v>
                </c:pt>
                <c:pt idx="24">
                  <c:v>7.1930580139160156</c:v>
                </c:pt>
                <c:pt idx="25">
                  <c:v>6.9806814193725586</c:v>
                </c:pt>
              </c:numCache>
            </c:numRef>
          </c:val>
          <c:smooth val="0"/>
          <c:extLst>
            <c:ext xmlns:c16="http://schemas.microsoft.com/office/drawing/2014/chart" uri="{C3380CC4-5D6E-409C-BE32-E72D297353CC}">
              <c16:uniqueId val="{00000003-CA1C-42B9-94E8-F6AF836642FD}"/>
            </c:ext>
          </c:extLst>
        </c:ser>
        <c:dLbls>
          <c:showLegendKey val="0"/>
          <c:showVal val="0"/>
          <c:showCatName val="0"/>
          <c:showSerName val="0"/>
          <c:showPercent val="0"/>
          <c:showBubbleSize val="0"/>
        </c:dLbls>
        <c:marker val="1"/>
        <c:smooth val="0"/>
        <c:axId val="782247160"/>
        <c:axId val="782250112"/>
      </c:lineChart>
      <c:catAx>
        <c:axId val="78224716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2250112"/>
        <c:crosses val="autoZero"/>
        <c:auto val="1"/>
        <c:lblAlgn val="ctr"/>
        <c:lblOffset val="0"/>
        <c:tickLblSkip val="1"/>
        <c:noMultiLvlLbl val="0"/>
      </c:catAx>
      <c:valAx>
        <c:axId val="782250112"/>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6.825565594849833E-3"/>
              <c:y val="5.003691948563320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224716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301613461006498E-2"/>
          <c:y val="1.9920803043647736E-2"/>
          <c:w val="0.94928402033080328"/>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0"/>
          <c:order val="0"/>
          <c:tx>
            <c:strRef>
              <c:f>'Fig4'!$M$2</c:f>
              <c:strCache>
                <c:ptCount val="1"/>
                <c:pt idx="0">
                  <c:v>18-29 ans (↘)</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7A80-4D8E-82AF-37A772684D9A}"/>
              </c:ext>
            </c:extLst>
          </c:dPt>
          <c:cat>
            <c:strRef>
              <c:f>'Fig4'!$P$3:$P$28</c:f>
              <c:strCache>
                <c:ptCount val="26"/>
                <c:pt idx="0">
                  <c:v>Autriche</c:v>
                </c:pt>
                <c:pt idx="1">
                  <c:v>Allemagne</c:v>
                </c:pt>
                <c:pt idx="2">
                  <c:v>Corée</c:v>
                </c:pt>
                <c:pt idx="3">
                  <c:v>Lituanie</c:v>
                </c:pt>
                <c:pt idx="4">
                  <c:v>Danemark</c:v>
                </c:pt>
                <c:pt idx="5">
                  <c:v>Pologne</c:v>
                </c:pt>
                <c:pt idx="6">
                  <c:v>Suisse</c:v>
                </c:pt>
                <c:pt idx="7">
                  <c:v>France</c:v>
                </c:pt>
                <c:pt idx="8">
                  <c:v>Belgique</c:v>
                </c:pt>
                <c:pt idx="9">
                  <c:v>Turquie</c:v>
                </c:pt>
                <c:pt idx="10">
                  <c:v>États-Unis</c:v>
                </c:pt>
                <c:pt idx="11">
                  <c:v>Estonie</c:v>
                </c:pt>
                <c:pt idx="12">
                  <c:v>Norvège</c:v>
                </c:pt>
                <c:pt idx="13">
                  <c:v>Pays-Bas</c:v>
                </c:pt>
                <c:pt idx="14">
                  <c:v>OCDE-25</c:v>
                </c:pt>
                <c:pt idx="15">
                  <c:v>Mexique</c:v>
                </c:pt>
                <c:pt idx="16">
                  <c:v>Finlande</c:v>
                </c:pt>
                <c:pt idx="17">
                  <c:v>Israël</c:v>
                </c:pt>
                <c:pt idx="18">
                  <c:v>Italie</c:v>
                </c:pt>
                <c:pt idx="19">
                  <c:v>Espagne</c:v>
                </c:pt>
                <c:pt idx="20">
                  <c:v>Irlande</c:v>
                </c:pt>
                <c:pt idx="21">
                  <c:v>Slovénie</c:v>
                </c:pt>
                <c:pt idx="22">
                  <c:v>Canada</c:v>
                </c:pt>
                <c:pt idx="23">
                  <c:v>Portugal</c:v>
                </c:pt>
                <c:pt idx="24">
                  <c:v>Grèce</c:v>
                </c:pt>
                <c:pt idx="25">
                  <c:v>Chili</c:v>
                </c:pt>
              </c:strCache>
            </c:strRef>
          </c:cat>
          <c:val>
            <c:numRef>
              <c:f>'Fig4'!$M$3:$M$28</c:f>
              <c:numCache>
                <c:formatCode>0.00</c:formatCode>
                <c:ptCount val="26"/>
                <c:pt idx="0">
                  <c:v>20.037946701049805</c:v>
                </c:pt>
                <c:pt idx="1">
                  <c:v>20.812200546264648</c:v>
                </c:pt>
                <c:pt idx="2">
                  <c:v>21.207427978515625</c:v>
                </c:pt>
                <c:pt idx="3">
                  <c:v>21.759477615356445</c:v>
                </c:pt>
                <c:pt idx="4">
                  <c:v>23.929771423339844</c:v>
                </c:pt>
                <c:pt idx="5">
                  <c:v>25.378707885742188</c:v>
                </c:pt>
                <c:pt idx="6">
                  <c:v>26.323593139648438</c:v>
                </c:pt>
                <c:pt idx="7">
                  <c:v>27.416435241699219</c:v>
                </c:pt>
                <c:pt idx="8">
                  <c:v>28.632190704345703</c:v>
                </c:pt>
                <c:pt idx="9">
                  <c:v>29.131004333496094</c:v>
                </c:pt>
                <c:pt idx="10">
                  <c:v>29.592317581176758</c:v>
                </c:pt>
                <c:pt idx="11">
                  <c:v>29.59971809387207</c:v>
                </c:pt>
                <c:pt idx="12">
                  <c:v>33.439369201660156</c:v>
                </c:pt>
                <c:pt idx="13">
                  <c:v>33.72003173828125</c:v>
                </c:pt>
                <c:pt idx="14">
                  <c:v>34.397960281372072</c:v>
                </c:pt>
                <c:pt idx="15">
                  <c:v>35.734195709228516</c:v>
                </c:pt>
                <c:pt idx="16">
                  <c:v>37.554298400878906</c:v>
                </c:pt>
                <c:pt idx="17">
                  <c:v>38.815322875976563</c:v>
                </c:pt>
                <c:pt idx="18">
                  <c:v>40.9132080078125</c:v>
                </c:pt>
                <c:pt idx="19">
                  <c:v>42.622711181640625</c:v>
                </c:pt>
                <c:pt idx="20">
                  <c:v>42.783329010009766</c:v>
                </c:pt>
                <c:pt idx="21">
                  <c:v>42.887779235839844</c:v>
                </c:pt>
                <c:pt idx="22">
                  <c:v>45.017837524414063</c:v>
                </c:pt>
                <c:pt idx="23">
                  <c:v>45.907363891601563</c:v>
                </c:pt>
                <c:pt idx="24">
                  <c:v>51.970310211181641</c:v>
                </c:pt>
                <c:pt idx="25">
                  <c:v>64.762458801269531</c:v>
                </c:pt>
              </c:numCache>
            </c:numRef>
          </c:val>
          <c:extLst>
            <c:ext xmlns:c16="http://schemas.microsoft.com/office/drawing/2014/chart" uri="{C3380CC4-5D6E-409C-BE32-E72D297353CC}">
              <c16:uniqueId val="{00000002-7A80-4D8E-82AF-37A772684D9A}"/>
            </c:ext>
          </c:extLst>
        </c:ser>
        <c:dLbls>
          <c:showLegendKey val="0"/>
          <c:showVal val="0"/>
          <c:showCatName val="0"/>
          <c:showSerName val="0"/>
          <c:showPercent val="0"/>
          <c:showBubbleSize val="0"/>
        </c:dLbls>
        <c:gapWidth val="150"/>
        <c:overlap val="-27"/>
        <c:axId val="768640472"/>
        <c:axId val="768648344"/>
      </c:barChart>
      <c:lineChart>
        <c:grouping val="standard"/>
        <c:varyColors val="0"/>
        <c:ser>
          <c:idx val="1"/>
          <c:order val="1"/>
          <c:tx>
            <c:strRef>
              <c:f>'Fig4'!$N$2</c:f>
              <c:strCache>
                <c:ptCount val="1"/>
                <c:pt idx="0">
                  <c:v>30-49 ans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cat>
            <c:strRef>
              <c:f>'Fig4'!$P$3:$P$28</c:f>
              <c:strCache>
                <c:ptCount val="26"/>
                <c:pt idx="0">
                  <c:v>Autriche</c:v>
                </c:pt>
                <c:pt idx="1">
                  <c:v>Allemagne</c:v>
                </c:pt>
                <c:pt idx="2">
                  <c:v>Corée</c:v>
                </c:pt>
                <c:pt idx="3">
                  <c:v>Lituanie</c:v>
                </c:pt>
                <c:pt idx="4">
                  <c:v>Danemark</c:v>
                </c:pt>
                <c:pt idx="5">
                  <c:v>Pologne</c:v>
                </c:pt>
                <c:pt idx="6">
                  <c:v>Suisse</c:v>
                </c:pt>
                <c:pt idx="7">
                  <c:v>France</c:v>
                </c:pt>
                <c:pt idx="8">
                  <c:v>Belgique</c:v>
                </c:pt>
                <c:pt idx="9">
                  <c:v>Turquie</c:v>
                </c:pt>
                <c:pt idx="10">
                  <c:v>États-Unis</c:v>
                </c:pt>
                <c:pt idx="11">
                  <c:v>Estonie</c:v>
                </c:pt>
                <c:pt idx="12">
                  <c:v>Norvège</c:v>
                </c:pt>
                <c:pt idx="13">
                  <c:v>Pays-Bas</c:v>
                </c:pt>
                <c:pt idx="14">
                  <c:v>OCDE-25</c:v>
                </c:pt>
                <c:pt idx="15">
                  <c:v>Mexique</c:v>
                </c:pt>
                <c:pt idx="16">
                  <c:v>Finlande</c:v>
                </c:pt>
                <c:pt idx="17">
                  <c:v>Israël</c:v>
                </c:pt>
                <c:pt idx="18">
                  <c:v>Italie</c:v>
                </c:pt>
                <c:pt idx="19">
                  <c:v>Espagne</c:v>
                </c:pt>
                <c:pt idx="20">
                  <c:v>Irlande</c:v>
                </c:pt>
                <c:pt idx="21">
                  <c:v>Slovénie</c:v>
                </c:pt>
                <c:pt idx="22">
                  <c:v>Canada</c:v>
                </c:pt>
                <c:pt idx="23">
                  <c:v>Portugal</c:v>
                </c:pt>
                <c:pt idx="24">
                  <c:v>Grèce</c:v>
                </c:pt>
                <c:pt idx="25">
                  <c:v>Chili</c:v>
                </c:pt>
              </c:strCache>
            </c:strRef>
          </c:cat>
          <c:val>
            <c:numRef>
              <c:f>'Fig4'!$N$3:$N$28</c:f>
              <c:numCache>
                <c:formatCode>0.00</c:formatCode>
                <c:ptCount val="26"/>
                <c:pt idx="0">
                  <c:v>21.013378143310547</c:v>
                </c:pt>
                <c:pt idx="1">
                  <c:v>18.941337585449219</c:v>
                </c:pt>
                <c:pt idx="2">
                  <c:v>12.082775115966797</c:v>
                </c:pt>
                <c:pt idx="3">
                  <c:v>17.010456085205078</c:v>
                </c:pt>
                <c:pt idx="4">
                  <c:v>21.68792724609375</c:v>
                </c:pt>
                <c:pt idx="5">
                  <c:v>21.252834320068359</c:v>
                </c:pt>
                <c:pt idx="6">
                  <c:v>23.038675308227539</c:v>
                </c:pt>
                <c:pt idx="7">
                  <c:v>18.164466857910156</c:v>
                </c:pt>
                <c:pt idx="8">
                  <c:v>29.808837890625</c:v>
                </c:pt>
                <c:pt idx="9">
                  <c:v>27.925962448120117</c:v>
                </c:pt>
                <c:pt idx="10">
                  <c:v>21.081914901733398</c:v>
                </c:pt>
                <c:pt idx="11">
                  <c:v>25.759971618652344</c:v>
                </c:pt>
                <c:pt idx="12">
                  <c:v>24.859851837158203</c:v>
                </c:pt>
                <c:pt idx="13">
                  <c:v>20.221467971801758</c:v>
                </c:pt>
                <c:pt idx="14">
                  <c:v>26.48426971435547</c:v>
                </c:pt>
                <c:pt idx="15">
                  <c:v>32.273151397705078</c:v>
                </c:pt>
                <c:pt idx="16">
                  <c:v>20.38172721862793</c:v>
                </c:pt>
                <c:pt idx="17">
                  <c:v>40.380680084228516</c:v>
                </c:pt>
                <c:pt idx="18">
                  <c:v>21.161796569824219</c:v>
                </c:pt>
                <c:pt idx="19">
                  <c:v>35.554340362548828</c:v>
                </c:pt>
                <c:pt idx="20">
                  <c:v>30.083946228027344</c:v>
                </c:pt>
                <c:pt idx="21">
                  <c:v>27.413522720336914</c:v>
                </c:pt>
                <c:pt idx="22">
                  <c:v>33.632259368896484</c:v>
                </c:pt>
                <c:pt idx="23">
                  <c:v>27.569358825683594</c:v>
                </c:pt>
                <c:pt idx="24">
                  <c:v>39.552505493164063</c:v>
                </c:pt>
                <c:pt idx="25">
                  <c:v>51.253597259521484</c:v>
                </c:pt>
              </c:numCache>
            </c:numRef>
          </c:val>
          <c:smooth val="0"/>
          <c:extLst>
            <c:ext xmlns:c16="http://schemas.microsoft.com/office/drawing/2014/chart" uri="{C3380CC4-5D6E-409C-BE32-E72D297353CC}">
              <c16:uniqueId val="{00000003-7A80-4D8E-82AF-37A772684D9A}"/>
            </c:ext>
          </c:extLst>
        </c:ser>
        <c:ser>
          <c:idx val="2"/>
          <c:order val="2"/>
          <c:tx>
            <c:strRef>
              <c:f>'Fig4'!$O$2</c:f>
              <c:strCache>
                <c:ptCount val="1"/>
                <c:pt idx="0">
                  <c:v>50-64 ans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chemeClr val="bg1"/>
              </a:solidFill>
              <a:ln w="3175">
                <a:solidFill>
                  <a:srgbClr val="006BB6"/>
                </a:solidFill>
                <a:prstDash val="solid"/>
              </a:ln>
              <a:effectLst/>
            </c:spPr>
          </c:marker>
          <c:cat>
            <c:strRef>
              <c:f>'Fig4'!$P$3:$P$28</c:f>
              <c:strCache>
                <c:ptCount val="26"/>
                <c:pt idx="0">
                  <c:v>Autriche</c:v>
                </c:pt>
                <c:pt idx="1">
                  <c:v>Allemagne</c:v>
                </c:pt>
                <c:pt idx="2">
                  <c:v>Corée</c:v>
                </c:pt>
                <c:pt idx="3">
                  <c:v>Lituanie</c:v>
                </c:pt>
                <c:pt idx="4">
                  <c:v>Danemark</c:v>
                </c:pt>
                <c:pt idx="5">
                  <c:v>Pologne</c:v>
                </c:pt>
                <c:pt idx="6">
                  <c:v>Suisse</c:v>
                </c:pt>
                <c:pt idx="7">
                  <c:v>France</c:v>
                </c:pt>
                <c:pt idx="8">
                  <c:v>Belgique</c:v>
                </c:pt>
                <c:pt idx="9">
                  <c:v>Turquie</c:v>
                </c:pt>
                <c:pt idx="10">
                  <c:v>États-Unis</c:v>
                </c:pt>
                <c:pt idx="11">
                  <c:v>Estonie</c:v>
                </c:pt>
                <c:pt idx="12">
                  <c:v>Norvège</c:v>
                </c:pt>
                <c:pt idx="13">
                  <c:v>Pays-Bas</c:v>
                </c:pt>
                <c:pt idx="14">
                  <c:v>OCDE-25</c:v>
                </c:pt>
                <c:pt idx="15">
                  <c:v>Mexique</c:v>
                </c:pt>
                <c:pt idx="16">
                  <c:v>Finlande</c:v>
                </c:pt>
                <c:pt idx="17">
                  <c:v>Israël</c:v>
                </c:pt>
                <c:pt idx="18">
                  <c:v>Italie</c:v>
                </c:pt>
                <c:pt idx="19">
                  <c:v>Espagne</c:v>
                </c:pt>
                <c:pt idx="20">
                  <c:v>Irlande</c:v>
                </c:pt>
                <c:pt idx="21">
                  <c:v>Slovénie</c:v>
                </c:pt>
                <c:pt idx="22">
                  <c:v>Canada</c:v>
                </c:pt>
                <c:pt idx="23">
                  <c:v>Portugal</c:v>
                </c:pt>
                <c:pt idx="24">
                  <c:v>Grèce</c:v>
                </c:pt>
                <c:pt idx="25">
                  <c:v>Chili</c:v>
                </c:pt>
              </c:strCache>
            </c:strRef>
          </c:cat>
          <c:val>
            <c:numRef>
              <c:f>'Fig4'!$O$3:$O$28</c:f>
              <c:numCache>
                <c:formatCode>0.00</c:formatCode>
                <c:ptCount val="26"/>
                <c:pt idx="0">
                  <c:v>13.58821964263916</c:v>
                </c:pt>
                <c:pt idx="1">
                  <c:v>12.638022422790527</c:v>
                </c:pt>
                <c:pt idx="2">
                  <c:v>11.149692535400391</c:v>
                </c:pt>
                <c:pt idx="3">
                  <c:v>24.071096420288086</c:v>
                </c:pt>
                <c:pt idx="4">
                  <c:v>16.130641937255859</c:v>
                </c:pt>
                <c:pt idx="5">
                  <c:v>11.622281074523926</c:v>
                </c:pt>
                <c:pt idx="6">
                  <c:v>17.89702033996582</c:v>
                </c:pt>
                <c:pt idx="7">
                  <c:v>16.965459823608398</c:v>
                </c:pt>
                <c:pt idx="8">
                  <c:v>18.417964935302734</c:v>
                </c:pt>
                <c:pt idx="9">
                  <c:v>20.261806488037109</c:v>
                </c:pt>
                <c:pt idx="10">
                  <c:v>17.665458679199219</c:v>
                </c:pt>
                <c:pt idx="11">
                  <c:v>19.368310928344727</c:v>
                </c:pt>
                <c:pt idx="12">
                  <c:v>14.30682373046875</c:v>
                </c:pt>
                <c:pt idx="13">
                  <c:v>13.597885131835938</c:v>
                </c:pt>
                <c:pt idx="14">
                  <c:v>19.445501861572264</c:v>
                </c:pt>
                <c:pt idx="15">
                  <c:v>26.695394515991211</c:v>
                </c:pt>
                <c:pt idx="16">
                  <c:v>9.218876838684082</c:v>
                </c:pt>
                <c:pt idx="17">
                  <c:v>25.012653350830078</c:v>
                </c:pt>
                <c:pt idx="18">
                  <c:v>14.942905426025391</c:v>
                </c:pt>
                <c:pt idx="19">
                  <c:v>21.990213394165039</c:v>
                </c:pt>
                <c:pt idx="20">
                  <c:v>25.358930587768555</c:v>
                </c:pt>
                <c:pt idx="21">
                  <c:v>25.304599761962891</c:v>
                </c:pt>
                <c:pt idx="22">
                  <c:v>20.085084915161133</c:v>
                </c:pt>
                <c:pt idx="23">
                  <c:v>21.912014007568359</c:v>
                </c:pt>
                <c:pt idx="24">
                  <c:v>24.560869216918945</c:v>
                </c:pt>
                <c:pt idx="25">
                  <c:v>43.375320434570313</c:v>
                </c:pt>
              </c:numCache>
            </c:numRef>
          </c:val>
          <c:smooth val="0"/>
          <c:extLst>
            <c:ext xmlns:c16="http://schemas.microsoft.com/office/drawing/2014/chart" uri="{C3380CC4-5D6E-409C-BE32-E72D297353CC}">
              <c16:uniqueId val="{00000004-7A80-4D8E-82AF-37A772684D9A}"/>
            </c:ext>
          </c:extLst>
        </c:ser>
        <c:dLbls>
          <c:showLegendKey val="0"/>
          <c:showVal val="0"/>
          <c:showCatName val="0"/>
          <c:showSerName val="0"/>
          <c:showPercent val="0"/>
          <c:showBubbleSize val="0"/>
        </c:dLbls>
        <c:marker val="1"/>
        <c:smooth val="0"/>
        <c:axId val="768640472"/>
        <c:axId val="768648344"/>
      </c:lineChart>
      <c:catAx>
        <c:axId val="768640472"/>
        <c:scaling>
          <c:orientation val="maxMin"/>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68648344"/>
        <c:crosses val="autoZero"/>
        <c:auto val="1"/>
        <c:lblAlgn val="ctr"/>
        <c:lblOffset val="0"/>
        <c:tickLblSkip val="1"/>
        <c:noMultiLvlLbl val="0"/>
      </c:catAx>
      <c:valAx>
        <c:axId val="768648344"/>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sz="800"/>
                  <a:t>%</a:t>
                </a:r>
              </a:p>
            </c:rich>
          </c:tx>
          <c:layout>
            <c:manualLayout>
              <c:xMode val="edge"/>
              <c:yMode val="edge"/>
              <c:x val="3.185264514899263E-2"/>
              <c:y val="6.463611411588848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68640472"/>
        <c:crosses val="max"/>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6.40535554395468E-2"/>
          <c:y val="1.9920803043647736E-2"/>
          <c:w val="0.88557877761085113"/>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barChart>
        <c:barDir val="col"/>
        <c:grouping val="clustered"/>
        <c:varyColors val="0"/>
        <c:ser>
          <c:idx val="0"/>
          <c:order val="0"/>
          <c:tx>
            <c:strRef>
              <c:f>'Fig5'!$M$2</c:f>
              <c:strCache>
                <c:ptCount val="1"/>
                <c:pt idx="0">
                  <c:v>18-29 years (↘)</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2"/>
            <c:invertIfNegative val="0"/>
            <c:bubble3D val="0"/>
            <c:extLst>
              <c:ext xmlns:c16="http://schemas.microsoft.com/office/drawing/2014/chart" uri="{C3380CC4-5D6E-409C-BE32-E72D297353CC}">
                <c16:uniqueId val="{00000000-8A52-4FC6-ACBC-E67341DCCC5F}"/>
              </c:ext>
            </c:extLst>
          </c:dPt>
          <c:dPt>
            <c:idx val="13"/>
            <c:invertIfNegative val="0"/>
            <c:bubble3D val="0"/>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2-8A52-4FC6-ACBC-E67341DCCC5F}"/>
              </c:ext>
            </c:extLst>
          </c:dPt>
          <c:dPt>
            <c:idx val="14"/>
            <c:invertIfNegative val="0"/>
            <c:bubble3D val="0"/>
            <c:spPr>
              <a:solidFill>
                <a:srgbClr val="FF00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4-8A52-4FC6-ACBC-E67341DCCC5F}"/>
              </c:ext>
            </c:extLst>
          </c:dPt>
          <c:cat>
            <c:strRef>
              <c:f>'Fig5'!$L$4:$L$29</c:f>
              <c:strCache>
                <c:ptCount val="26"/>
                <c:pt idx="0">
                  <c:v>Denmark</c:v>
                </c:pt>
                <c:pt idx="1">
                  <c:v>Norway</c:v>
                </c:pt>
                <c:pt idx="2">
                  <c:v>Switzerland</c:v>
                </c:pt>
                <c:pt idx="3">
                  <c:v>Netherlands</c:v>
                </c:pt>
                <c:pt idx="4">
                  <c:v>France</c:v>
                </c:pt>
                <c:pt idx="5">
                  <c:v>Finland</c:v>
                </c:pt>
                <c:pt idx="6">
                  <c:v>Germany</c:v>
                </c:pt>
                <c:pt idx="7">
                  <c:v>United States</c:v>
                </c:pt>
                <c:pt idx="8">
                  <c:v>Austria</c:v>
                </c:pt>
                <c:pt idx="9">
                  <c:v>Belgium</c:v>
                </c:pt>
                <c:pt idx="10">
                  <c:v>Canada</c:v>
                </c:pt>
                <c:pt idx="11">
                  <c:v>Ireland</c:v>
                </c:pt>
                <c:pt idx="12">
                  <c:v>Estonia</c:v>
                </c:pt>
                <c:pt idx="13">
                  <c:v>Poland</c:v>
                </c:pt>
                <c:pt idx="14">
                  <c:v>OECD-25</c:v>
                </c:pt>
                <c:pt idx="15">
                  <c:v>Korea</c:v>
                </c:pt>
                <c:pt idx="16">
                  <c:v>Italy</c:v>
                </c:pt>
                <c:pt idx="17">
                  <c:v>Lithuania</c:v>
                </c:pt>
                <c:pt idx="18">
                  <c:v>Slovenia</c:v>
                </c:pt>
                <c:pt idx="19">
                  <c:v>Israel</c:v>
                </c:pt>
                <c:pt idx="20">
                  <c:v>Turkey</c:v>
                </c:pt>
                <c:pt idx="21">
                  <c:v>Greece</c:v>
                </c:pt>
                <c:pt idx="22">
                  <c:v>Spain</c:v>
                </c:pt>
                <c:pt idx="23">
                  <c:v>Portugal</c:v>
                </c:pt>
                <c:pt idx="24">
                  <c:v>Mexico</c:v>
                </c:pt>
                <c:pt idx="25">
                  <c:v>Chile</c:v>
                </c:pt>
              </c:strCache>
            </c:strRef>
          </c:cat>
          <c:val>
            <c:numRef>
              <c:f>'Fig5'!$M$4:$M$29</c:f>
              <c:numCache>
                <c:formatCode>0.0</c:formatCode>
                <c:ptCount val="26"/>
                <c:pt idx="0">
                  <c:v>39.69</c:v>
                </c:pt>
                <c:pt idx="1">
                  <c:v>41.55</c:v>
                </c:pt>
                <c:pt idx="2">
                  <c:v>48.97</c:v>
                </c:pt>
                <c:pt idx="3">
                  <c:v>49.07</c:v>
                </c:pt>
                <c:pt idx="4">
                  <c:v>49.92</c:v>
                </c:pt>
                <c:pt idx="5">
                  <c:v>52.04</c:v>
                </c:pt>
                <c:pt idx="6">
                  <c:v>54.120000000000005</c:v>
                </c:pt>
                <c:pt idx="7">
                  <c:v>58.910000000000004</c:v>
                </c:pt>
                <c:pt idx="8">
                  <c:v>59.75</c:v>
                </c:pt>
                <c:pt idx="9">
                  <c:v>59.87</c:v>
                </c:pt>
                <c:pt idx="10">
                  <c:v>61.49</c:v>
                </c:pt>
                <c:pt idx="11">
                  <c:v>61.83</c:v>
                </c:pt>
                <c:pt idx="12">
                  <c:v>62.650000000000006</c:v>
                </c:pt>
                <c:pt idx="13">
                  <c:v>64.88</c:v>
                </c:pt>
                <c:pt idx="14">
                  <c:v>65.108399999999989</c:v>
                </c:pt>
                <c:pt idx="15">
                  <c:v>66.11</c:v>
                </c:pt>
                <c:pt idx="16">
                  <c:v>68.05</c:v>
                </c:pt>
                <c:pt idx="17">
                  <c:v>69.22</c:v>
                </c:pt>
                <c:pt idx="18">
                  <c:v>70.98</c:v>
                </c:pt>
                <c:pt idx="19">
                  <c:v>76.150000000000006</c:v>
                </c:pt>
                <c:pt idx="20">
                  <c:v>77.510000000000005</c:v>
                </c:pt>
                <c:pt idx="21">
                  <c:v>82.03</c:v>
                </c:pt>
                <c:pt idx="22">
                  <c:v>82.52000000000001</c:v>
                </c:pt>
                <c:pt idx="23">
                  <c:v>87.33</c:v>
                </c:pt>
                <c:pt idx="24">
                  <c:v>90.08</c:v>
                </c:pt>
                <c:pt idx="25">
                  <c:v>92.99</c:v>
                </c:pt>
              </c:numCache>
            </c:numRef>
          </c:val>
          <c:extLst>
            <c:ext xmlns:c16="http://schemas.microsoft.com/office/drawing/2014/chart" uri="{C3380CC4-5D6E-409C-BE32-E72D297353CC}">
              <c16:uniqueId val="{00000005-8A52-4FC6-ACBC-E67341DCCC5F}"/>
            </c:ext>
          </c:extLst>
        </c:ser>
        <c:dLbls>
          <c:showLegendKey val="0"/>
          <c:showVal val="0"/>
          <c:showCatName val="0"/>
          <c:showSerName val="0"/>
          <c:showPercent val="0"/>
          <c:showBubbleSize val="0"/>
        </c:dLbls>
        <c:gapWidth val="150"/>
        <c:axId val="946341888"/>
        <c:axId val="946338608"/>
      </c:barChart>
      <c:lineChart>
        <c:grouping val="standard"/>
        <c:varyColors val="0"/>
        <c:ser>
          <c:idx val="1"/>
          <c:order val="1"/>
          <c:tx>
            <c:strRef>
              <c:f>'Fig5'!$N$2</c:f>
              <c:strCache>
                <c:ptCount val="1"/>
                <c:pt idx="0">
                  <c:v>Total</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val>
            <c:numRef>
              <c:f>'Fig5'!$N$4:$N$29</c:f>
              <c:numCache>
                <c:formatCode>0.0</c:formatCode>
                <c:ptCount val="26"/>
                <c:pt idx="0">
                  <c:v>41.25</c:v>
                </c:pt>
                <c:pt idx="1">
                  <c:v>45.39</c:v>
                </c:pt>
                <c:pt idx="2">
                  <c:v>50.96</c:v>
                </c:pt>
                <c:pt idx="3">
                  <c:v>50.07</c:v>
                </c:pt>
                <c:pt idx="4">
                  <c:v>50.68</c:v>
                </c:pt>
                <c:pt idx="5">
                  <c:v>52.62</c:v>
                </c:pt>
                <c:pt idx="6">
                  <c:v>59.24</c:v>
                </c:pt>
                <c:pt idx="7">
                  <c:v>60.599999999999994</c:v>
                </c:pt>
                <c:pt idx="8">
                  <c:v>62.35</c:v>
                </c:pt>
                <c:pt idx="9">
                  <c:v>61.08</c:v>
                </c:pt>
                <c:pt idx="10">
                  <c:v>56.660000000000004</c:v>
                </c:pt>
                <c:pt idx="11">
                  <c:v>70.19</c:v>
                </c:pt>
                <c:pt idx="12">
                  <c:v>73.56</c:v>
                </c:pt>
                <c:pt idx="13">
                  <c:v>70.16</c:v>
                </c:pt>
                <c:pt idx="14">
                  <c:v>67.73</c:v>
                </c:pt>
                <c:pt idx="15">
                  <c:v>65.63</c:v>
                </c:pt>
                <c:pt idx="16">
                  <c:v>68.13</c:v>
                </c:pt>
                <c:pt idx="17">
                  <c:v>78.009999999999991</c:v>
                </c:pt>
                <c:pt idx="18">
                  <c:v>77.240000000000009</c:v>
                </c:pt>
                <c:pt idx="19">
                  <c:v>80.680000000000007</c:v>
                </c:pt>
                <c:pt idx="20">
                  <c:v>78.47</c:v>
                </c:pt>
                <c:pt idx="21">
                  <c:v>84.39</c:v>
                </c:pt>
                <c:pt idx="22">
                  <c:v>84.37</c:v>
                </c:pt>
                <c:pt idx="23">
                  <c:v>88.77000000000001</c:v>
                </c:pt>
                <c:pt idx="24">
                  <c:v>89.84</c:v>
                </c:pt>
                <c:pt idx="25">
                  <c:v>92.91</c:v>
                </c:pt>
              </c:numCache>
            </c:numRef>
          </c:val>
          <c:smooth val="0"/>
          <c:extLst>
            <c:ext xmlns:c16="http://schemas.microsoft.com/office/drawing/2014/chart" uri="{C3380CC4-5D6E-409C-BE32-E72D297353CC}">
              <c16:uniqueId val="{00000006-8A52-4FC6-ACBC-E67341DCCC5F}"/>
            </c:ext>
          </c:extLst>
        </c:ser>
        <c:dLbls>
          <c:showLegendKey val="0"/>
          <c:showVal val="0"/>
          <c:showCatName val="0"/>
          <c:showSerName val="0"/>
          <c:showPercent val="0"/>
          <c:showBubbleSize val="0"/>
        </c:dLbls>
        <c:marker val="1"/>
        <c:smooth val="0"/>
        <c:axId val="946341888"/>
        <c:axId val="946338608"/>
      </c:lineChart>
      <c:catAx>
        <c:axId val="946341888"/>
        <c:scaling>
          <c:orientation val="maxMin"/>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46338608"/>
        <c:crosses val="autoZero"/>
        <c:auto val="1"/>
        <c:lblAlgn val="ctr"/>
        <c:lblOffset val="0"/>
        <c:tickLblSkip val="1"/>
        <c:noMultiLvlLbl val="0"/>
      </c:catAx>
      <c:valAx>
        <c:axId val="946338608"/>
        <c:scaling>
          <c:orientation val="minMax"/>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2.3618111126048811E-2"/>
              <c:y val="0.10956441674006254"/>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46341888"/>
        <c:crosses val="max"/>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6.2539236567215425E-2"/>
          <c:y val="1.9920803043647736E-2"/>
          <c:w val="0.8900054102782893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barChart>
        <c:barDir val="col"/>
        <c:grouping val="clustered"/>
        <c:varyColors val="0"/>
        <c:ser>
          <c:idx val="0"/>
          <c:order val="0"/>
          <c:tx>
            <c:strRef>
              <c:f>'Fig5'!$M$3</c:f>
              <c:strCache>
                <c:ptCount val="1"/>
                <c:pt idx="0">
                  <c:v>18-29 ans (↘)</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2"/>
            <c:invertIfNegative val="0"/>
            <c:bubble3D val="0"/>
            <c:extLst>
              <c:ext xmlns:c16="http://schemas.microsoft.com/office/drawing/2014/chart" uri="{C3380CC4-5D6E-409C-BE32-E72D297353CC}">
                <c16:uniqueId val="{00000000-9D5D-46B3-8A2B-7596752A1A8F}"/>
              </c:ext>
            </c:extLst>
          </c:dPt>
          <c:dPt>
            <c:idx val="13"/>
            <c:invertIfNegative val="0"/>
            <c:bubble3D val="0"/>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2-9D5D-46B3-8A2B-7596752A1A8F}"/>
              </c:ext>
            </c:extLst>
          </c:dPt>
          <c:dPt>
            <c:idx val="14"/>
            <c:invertIfNegative val="0"/>
            <c:bubble3D val="0"/>
            <c:spPr>
              <a:solidFill>
                <a:srgbClr val="FF00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4-9D5D-46B3-8A2B-7596752A1A8F}"/>
              </c:ext>
            </c:extLst>
          </c:dPt>
          <c:cat>
            <c:strRef>
              <c:f>'Fig5'!$O$4:$O$29</c:f>
              <c:strCache>
                <c:ptCount val="26"/>
                <c:pt idx="0">
                  <c:v>Danemark</c:v>
                </c:pt>
                <c:pt idx="1">
                  <c:v>Norvège</c:v>
                </c:pt>
                <c:pt idx="2">
                  <c:v>Suisse</c:v>
                </c:pt>
                <c:pt idx="3">
                  <c:v>Pays-Bas</c:v>
                </c:pt>
                <c:pt idx="4">
                  <c:v>France</c:v>
                </c:pt>
                <c:pt idx="5">
                  <c:v>Finlande</c:v>
                </c:pt>
                <c:pt idx="6">
                  <c:v>Allemagne</c:v>
                </c:pt>
                <c:pt idx="7">
                  <c:v>États-Unis</c:v>
                </c:pt>
                <c:pt idx="8">
                  <c:v>Autriche</c:v>
                </c:pt>
                <c:pt idx="9">
                  <c:v>Belgique</c:v>
                </c:pt>
                <c:pt idx="10">
                  <c:v>Canada</c:v>
                </c:pt>
                <c:pt idx="11">
                  <c:v>Irlande</c:v>
                </c:pt>
                <c:pt idx="12">
                  <c:v>Estonie</c:v>
                </c:pt>
                <c:pt idx="13">
                  <c:v>Pologne</c:v>
                </c:pt>
                <c:pt idx="14">
                  <c:v>OCDE-25</c:v>
                </c:pt>
                <c:pt idx="15">
                  <c:v>Corée</c:v>
                </c:pt>
                <c:pt idx="16">
                  <c:v>Italie</c:v>
                </c:pt>
                <c:pt idx="17">
                  <c:v>Lituanie</c:v>
                </c:pt>
                <c:pt idx="18">
                  <c:v>Slovénie</c:v>
                </c:pt>
                <c:pt idx="19">
                  <c:v>Israël</c:v>
                </c:pt>
                <c:pt idx="20">
                  <c:v>Turquie</c:v>
                </c:pt>
                <c:pt idx="21">
                  <c:v>Grèce</c:v>
                </c:pt>
                <c:pt idx="22">
                  <c:v>Espagne</c:v>
                </c:pt>
                <c:pt idx="23">
                  <c:v>Portugal</c:v>
                </c:pt>
                <c:pt idx="24">
                  <c:v>Mexique</c:v>
                </c:pt>
                <c:pt idx="25">
                  <c:v>Chili</c:v>
                </c:pt>
              </c:strCache>
            </c:strRef>
          </c:cat>
          <c:val>
            <c:numRef>
              <c:f>'Fig5'!$M$4:$M$29</c:f>
              <c:numCache>
                <c:formatCode>0.0</c:formatCode>
                <c:ptCount val="26"/>
                <c:pt idx="0">
                  <c:v>39.69</c:v>
                </c:pt>
                <c:pt idx="1">
                  <c:v>41.55</c:v>
                </c:pt>
                <c:pt idx="2">
                  <c:v>48.97</c:v>
                </c:pt>
                <c:pt idx="3">
                  <c:v>49.07</c:v>
                </c:pt>
                <c:pt idx="4">
                  <c:v>49.92</c:v>
                </c:pt>
                <c:pt idx="5">
                  <c:v>52.04</c:v>
                </c:pt>
                <c:pt idx="6">
                  <c:v>54.120000000000005</c:v>
                </c:pt>
                <c:pt idx="7">
                  <c:v>58.910000000000004</c:v>
                </c:pt>
                <c:pt idx="8">
                  <c:v>59.75</c:v>
                </c:pt>
                <c:pt idx="9">
                  <c:v>59.87</c:v>
                </c:pt>
                <c:pt idx="10">
                  <c:v>61.49</c:v>
                </c:pt>
                <c:pt idx="11">
                  <c:v>61.83</c:v>
                </c:pt>
                <c:pt idx="12">
                  <c:v>62.650000000000006</c:v>
                </c:pt>
                <c:pt idx="13">
                  <c:v>64.88</c:v>
                </c:pt>
                <c:pt idx="14">
                  <c:v>65.108399999999989</c:v>
                </c:pt>
                <c:pt idx="15">
                  <c:v>66.11</c:v>
                </c:pt>
                <c:pt idx="16">
                  <c:v>68.05</c:v>
                </c:pt>
                <c:pt idx="17">
                  <c:v>69.22</c:v>
                </c:pt>
                <c:pt idx="18">
                  <c:v>70.98</c:v>
                </c:pt>
                <c:pt idx="19">
                  <c:v>76.150000000000006</c:v>
                </c:pt>
                <c:pt idx="20">
                  <c:v>77.510000000000005</c:v>
                </c:pt>
                <c:pt idx="21">
                  <c:v>82.03</c:v>
                </c:pt>
                <c:pt idx="22">
                  <c:v>82.52000000000001</c:v>
                </c:pt>
                <c:pt idx="23">
                  <c:v>87.33</c:v>
                </c:pt>
                <c:pt idx="24">
                  <c:v>90.08</c:v>
                </c:pt>
                <c:pt idx="25">
                  <c:v>92.99</c:v>
                </c:pt>
              </c:numCache>
            </c:numRef>
          </c:val>
          <c:extLst>
            <c:ext xmlns:c16="http://schemas.microsoft.com/office/drawing/2014/chart" uri="{C3380CC4-5D6E-409C-BE32-E72D297353CC}">
              <c16:uniqueId val="{00000005-9D5D-46B3-8A2B-7596752A1A8F}"/>
            </c:ext>
          </c:extLst>
        </c:ser>
        <c:dLbls>
          <c:showLegendKey val="0"/>
          <c:showVal val="0"/>
          <c:showCatName val="0"/>
          <c:showSerName val="0"/>
          <c:showPercent val="0"/>
          <c:showBubbleSize val="0"/>
        </c:dLbls>
        <c:gapWidth val="150"/>
        <c:axId val="946341888"/>
        <c:axId val="946338608"/>
      </c:barChart>
      <c:lineChart>
        <c:grouping val="standard"/>
        <c:varyColors val="0"/>
        <c:ser>
          <c:idx val="1"/>
          <c:order val="1"/>
          <c:tx>
            <c:strRef>
              <c:f>'Fig5'!$N$3</c:f>
              <c:strCache>
                <c:ptCount val="1"/>
                <c:pt idx="0">
                  <c:v>Total</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val>
            <c:numRef>
              <c:f>'Fig5'!$N$4:$N$29</c:f>
              <c:numCache>
                <c:formatCode>0.0</c:formatCode>
                <c:ptCount val="26"/>
                <c:pt idx="0">
                  <c:v>41.25</c:v>
                </c:pt>
                <c:pt idx="1">
                  <c:v>45.39</c:v>
                </c:pt>
                <c:pt idx="2">
                  <c:v>50.96</c:v>
                </c:pt>
                <c:pt idx="3">
                  <c:v>50.07</c:v>
                </c:pt>
                <c:pt idx="4">
                  <c:v>50.68</c:v>
                </c:pt>
                <c:pt idx="5">
                  <c:v>52.62</c:v>
                </c:pt>
                <c:pt idx="6">
                  <c:v>59.24</c:v>
                </c:pt>
                <c:pt idx="7">
                  <c:v>60.599999999999994</c:v>
                </c:pt>
                <c:pt idx="8">
                  <c:v>62.35</c:v>
                </c:pt>
                <c:pt idx="9">
                  <c:v>61.08</c:v>
                </c:pt>
                <c:pt idx="10">
                  <c:v>56.660000000000004</c:v>
                </c:pt>
                <c:pt idx="11">
                  <c:v>70.19</c:v>
                </c:pt>
                <c:pt idx="12">
                  <c:v>73.56</c:v>
                </c:pt>
                <c:pt idx="13">
                  <c:v>70.16</c:v>
                </c:pt>
                <c:pt idx="14">
                  <c:v>67.73</c:v>
                </c:pt>
                <c:pt idx="15">
                  <c:v>65.63</c:v>
                </c:pt>
                <c:pt idx="16">
                  <c:v>68.13</c:v>
                </c:pt>
                <c:pt idx="17">
                  <c:v>78.009999999999991</c:v>
                </c:pt>
                <c:pt idx="18">
                  <c:v>77.240000000000009</c:v>
                </c:pt>
                <c:pt idx="19">
                  <c:v>80.680000000000007</c:v>
                </c:pt>
                <c:pt idx="20">
                  <c:v>78.47</c:v>
                </c:pt>
                <c:pt idx="21">
                  <c:v>84.39</c:v>
                </c:pt>
                <c:pt idx="22">
                  <c:v>84.37</c:v>
                </c:pt>
                <c:pt idx="23">
                  <c:v>88.77000000000001</c:v>
                </c:pt>
                <c:pt idx="24">
                  <c:v>89.84</c:v>
                </c:pt>
                <c:pt idx="25">
                  <c:v>92.91</c:v>
                </c:pt>
              </c:numCache>
            </c:numRef>
          </c:val>
          <c:smooth val="0"/>
          <c:extLst>
            <c:ext xmlns:c16="http://schemas.microsoft.com/office/drawing/2014/chart" uri="{C3380CC4-5D6E-409C-BE32-E72D297353CC}">
              <c16:uniqueId val="{00000006-9D5D-46B3-8A2B-7596752A1A8F}"/>
            </c:ext>
          </c:extLst>
        </c:ser>
        <c:dLbls>
          <c:showLegendKey val="0"/>
          <c:showVal val="0"/>
          <c:showCatName val="0"/>
          <c:showSerName val="0"/>
          <c:showPercent val="0"/>
          <c:showBubbleSize val="0"/>
        </c:dLbls>
        <c:marker val="1"/>
        <c:smooth val="0"/>
        <c:axId val="946341888"/>
        <c:axId val="946338608"/>
      </c:lineChart>
      <c:catAx>
        <c:axId val="946341888"/>
        <c:scaling>
          <c:orientation val="maxMin"/>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46338608"/>
        <c:crosses val="autoZero"/>
        <c:auto val="1"/>
        <c:lblAlgn val="ctr"/>
        <c:lblOffset val="0"/>
        <c:tickLblSkip val="1"/>
        <c:noMultiLvlLbl val="0"/>
      </c:catAx>
      <c:valAx>
        <c:axId val="946338608"/>
        <c:scaling>
          <c:orientation val="minMax"/>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2.3618111126048811E-2"/>
              <c:y val="0.10956441674006254"/>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46341888"/>
        <c:crosses val="max"/>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6.2539236567215425E-2"/>
          <c:y val="1.9920803043647736E-2"/>
          <c:w val="0.8900054102782893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barChart>
        <c:barDir val="col"/>
        <c:grouping val="clustered"/>
        <c:varyColors val="0"/>
        <c:ser>
          <c:idx val="0"/>
          <c:order val="0"/>
          <c:tx>
            <c:strRef>
              <c:f>'Fig6'!$M$2</c:f>
              <c:strCache>
                <c:ptCount val="1"/>
                <c:pt idx="0">
                  <c:v>18-29 years (↘)</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'Fig6'!$L$4:$L$14</c:f>
              <c:strCache>
                <c:ptCount val="11"/>
                <c:pt idx="0">
                  <c:v>Health supports</c:v>
                </c:pt>
                <c:pt idx="1">
                  <c:v>Education services and supports</c:v>
                </c:pt>
                <c:pt idx="2">
                  <c:v>Pensions</c:v>
                </c:pt>
                <c:pt idx="3">
                  <c:v>Family supports</c:v>
                </c:pt>
                <c:pt idx="4">
                  <c:v>Housing supports</c:v>
                </c:pt>
                <c:pt idx="5">
                  <c:v>Long-term care services</c:v>
                </c:pt>
                <c:pt idx="6">
                  <c:v>Incapacity-related supports</c:v>
                </c:pt>
                <c:pt idx="7">
                  <c:v>Unemployment supports</c:v>
                </c:pt>
                <c:pt idx="8">
                  <c:v>Employment supports</c:v>
                </c:pt>
                <c:pt idx="9">
                  <c:v>Income supports</c:v>
                </c:pt>
                <c:pt idx="10">
                  <c:v>Public safety</c:v>
                </c:pt>
              </c:strCache>
            </c:strRef>
          </c:cat>
          <c:val>
            <c:numRef>
              <c:f>'Fig6'!$M$4:$M$14</c:f>
              <c:numCache>
                <c:formatCode>0.0</c:formatCode>
                <c:ptCount val="11"/>
                <c:pt idx="0">
                  <c:v>45.8</c:v>
                </c:pt>
                <c:pt idx="1">
                  <c:v>36.17</c:v>
                </c:pt>
                <c:pt idx="2">
                  <c:v>34.03</c:v>
                </c:pt>
                <c:pt idx="3">
                  <c:v>31.09</c:v>
                </c:pt>
                <c:pt idx="4">
                  <c:v>27.5</c:v>
                </c:pt>
                <c:pt idx="5">
                  <c:v>26.46</c:v>
                </c:pt>
                <c:pt idx="6">
                  <c:v>25.74</c:v>
                </c:pt>
                <c:pt idx="7">
                  <c:v>25.29</c:v>
                </c:pt>
                <c:pt idx="8">
                  <c:v>24.67</c:v>
                </c:pt>
                <c:pt idx="9">
                  <c:v>23.14</c:v>
                </c:pt>
                <c:pt idx="10">
                  <c:v>22.22</c:v>
                </c:pt>
              </c:numCache>
            </c:numRef>
          </c:val>
          <c:extLst>
            <c:ext xmlns:c16="http://schemas.microsoft.com/office/drawing/2014/chart" uri="{C3380CC4-5D6E-409C-BE32-E72D297353CC}">
              <c16:uniqueId val="{00000000-ADA6-4A42-939D-4668E811FF50}"/>
            </c:ext>
          </c:extLst>
        </c:ser>
        <c:dLbls>
          <c:showLegendKey val="0"/>
          <c:showVal val="0"/>
          <c:showCatName val="0"/>
          <c:showSerName val="0"/>
          <c:showPercent val="0"/>
          <c:showBubbleSize val="0"/>
        </c:dLbls>
        <c:gapWidth val="150"/>
        <c:overlap val="-27"/>
        <c:axId val="768644080"/>
        <c:axId val="638441928"/>
      </c:barChart>
      <c:lineChart>
        <c:grouping val="standard"/>
        <c:varyColors val="0"/>
        <c:ser>
          <c:idx val="1"/>
          <c:order val="1"/>
          <c:tx>
            <c:strRef>
              <c:f>'Fig6'!$N$2</c:f>
              <c:strCache>
                <c:ptCount val="1"/>
                <c:pt idx="0">
                  <c:v>Total</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cat>
            <c:strRef>
              <c:f>'Fig6'!$L$4:$L$14</c:f>
              <c:strCache>
                <c:ptCount val="11"/>
                <c:pt idx="0">
                  <c:v>Health supports</c:v>
                </c:pt>
                <c:pt idx="1">
                  <c:v>Education services and supports</c:v>
                </c:pt>
                <c:pt idx="2">
                  <c:v>Pensions</c:v>
                </c:pt>
                <c:pt idx="3">
                  <c:v>Family supports</c:v>
                </c:pt>
                <c:pt idx="4">
                  <c:v>Housing supports</c:v>
                </c:pt>
                <c:pt idx="5">
                  <c:v>Long-term care services</c:v>
                </c:pt>
                <c:pt idx="6">
                  <c:v>Incapacity-related supports</c:v>
                </c:pt>
                <c:pt idx="7">
                  <c:v>Unemployment supports</c:v>
                </c:pt>
                <c:pt idx="8">
                  <c:v>Employment supports</c:v>
                </c:pt>
                <c:pt idx="9">
                  <c:v>Income supports</c:v>
                </c:pt>
                <c:pt idx="10">
                  <c:v>Public safety</c:v>
                </c:pt>
              </c:strCache>
            </c:strRef>
          </c:cat>
          <c:val>
            <c:numRef>
              <c:f>'Fig6'!$N$4:$N$14</c:f>
              <c:numCache>
                <c:formatCode>0.0</c:formatCode>
                <c:ptCount val="11"/>
                <c:pt idx="0">
                  <c:v>44.65</c:v>
                </c:pt>
                <c:pt idx="1">
                  <c:v>28.56</c:v>
                </c:pt>
                <c:pt idx="2">
                  <c:v>41.78</c:v>
                </c:pt>
                <c:pt idx="3">
                  <c:v>24.77</c:v>
                </c:pt>
                <c:pt idx="4">
                  <c:v>23.18</c:v>
                </c:pt>
                <c:pt idx="5">
                  <c:v>34.44</c:v>
                </c:pt>
                <c:pt idx="6">
                  <c:v>29.8</c:v>
                </c:pt>
                <c:pt idx="7">
                  <c:v>25.69</c:v>
                </c:pt>
                <c:pt idx="8">
                  <c:v>21.57</c:v>
                </c:pt>
                <c:pt idx="9">
                  <c:v>22.65</c:v>
                </c:pt>
                <c:pt idx="10">
                  <c:v>24</c:v>
                </c:pt>
              </c:numCache>
            </c:numRef>
          </c:val>
          <c:smooth val="0"/>
          <c:extLst>
            <c:ext xmlns:c16="http://schemas.microsoft.com/office/drawing/2014/chart" uri="{C3380CC4-5D6E-409C-BE32-E72D297353CC}">
              <c16:uniqueId val="{00000001-ADA6-4A42-939D-4668E811FF50}"/>
            </c:ext>
          </c:extLst>
        </c:ser>
        <c:dLbls>
          <c:showLegendKey val="0"/>
          <c:showVal val="0"/>
          <c:showCatName val="0"/>
          <c:showSerName val="0"/>
          <c:showPercent val="0"/>
          <c:showBubbleSize val="0"/>
        </c:dLbls>
        <c:marker val="1"/>
        <c:smooth val="0"/>
        <c:axId val="768644080"/>
        <c:axId val="638441928"/>
      </c:lineChart>
      <c:catAx>
        <c:axId val="76864408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38441928"/>
        <c:crosses val="autoZero"/>
        <c:auto val="1"/>
        <c:lblAlgn val="ctr"/>
        <c:lblOffset val="0"/>
        <c:tickLblSkip val="1"/>
        <c:noMultiLvlLbl val="0"/>
      </c:catAx>
      <c:valAx>
        <c:axId val="638441928"/>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1.4090134237903864E-2"/>
              <c:y val="0.10956441674006254"/>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68644080"/>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3483282790925538E-2"/>
          <c:y val="1.9920803043647736E-2"/>
          <c:w val="0.95433057230691476"/>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barChart>
        <c:barDir val="col"/>
        <c:grouping val="clustered"/>
        <c:varyColors val="0"/>
        <c:ser>
          <c:idx val="0"/>
          <c:order val="0"/>
          <c:tx>
            <c:strRef>
              <c:f>'Fig6'!$M$3</c:f>
              <c:strCache>
                <c:ptCount val="1"/>
                <c:pt idx="0">
                  <c:v>18-29 ans (↘)</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'Fig6'!$O$4:$O$14</c:f>
              <c:strCache>
                <c:ptCount val="11"/>
                <c:pt idx="0">
                  <c:v>Aides en matière de santé</c:v>
                </c:pt>
                <c:pt idx="1">
                  <c:v>Services et aides scolaires</c:v>
                </c:pt>
                <c:pt idx="2">
                  <c:v>Pensions  </c:v>
                </c:pt>
                <c:pt idx="3">
                  <c:v>Aides aux familles</c:v>
                </c:pt>
                <c:pt idx="4">
                  <c:v>Aides au logement</c:v>
                </c:pt>
                <c:pt idx="5">
                  <c:v>Services de soins de longue durée</c:v>
                </c:pt>
                <c:pt idx="6">
                  <c:v>Aides liées au handicap</c:v>
                </c:pt>
                <c:pt idx="7">
                  <c:v>Allocations de chômage</c:v>
                </c:pt>
                <c:pt idx="8">
                  <c:v>Aides à l’emploi</c:v>
                </c:pt>
                <c:pt idx="9">
                  <c:v>Aides au revenu</c:v>
                </c:pt>
                <c:pt idx="10">
                  <c:v>Sécurité publique</c:v>
                </c:pt>
              </c:strCache>
            </c:strRef>
          </c:cat>
          <c:val>
            <c:numRef>
              <c:f>'Fig6'!$M$4:$M$14</c:f>
              <c:numCache>
                <c:formatCode>0.0</c:formatCode>
                <c:ptCount val="11"/>
                <c:pt idx="0">
                  <c:v>45.8</c:v>
                </c:pt>
                <c:pt idx="1">
                  <c:v>36.17</c:v>
                </c:pt>
                <c:pt idx="2">
                  <c:v>34.03</c:v>
                </c:pt>
                <c:pt idx="3">
                  <c:v>31.09</c:v>
                </c:pt>
                <c:pt idx="4">
                  <c:v>27.5</c:v>
                </c:pt>
                <c:pt idx="5">
                  <c:v>26.46</c:v>
                </c:pt>
                <c:pt idx="6">
                  <c:v>25.74</c:v>
                </c:pt>
                <c:pt idx="7">
                  <c:v>25.29</c:v>
                </c:pt>
                <c:pt idx="8">
                  <c:v>24.67</c:v>
                </c:pt>
                <c:pt idx="9">
                  <c:v>23.14</c:v>
                </c:pt>
                <c:pt idx="10">
                  <c:v>22.22</c:v>
                </c:pt>
              </c:numCache>
            </c:numRef>
          </c:val>
          <c:extLst>
            <c:ext xmlns:c16="http://schemas.microsoft.com/office/drawing/2014/chart" uri="{C3380CC4-5D6E-409C-BE32-E72D297353CC}">
              <c16:uniqueId val="{00000000-1132-449B-8418-CC44179A64ED}"/>
            </c:ext>
          </c:extLst>
        </c:ser>
        <c:dLbls>
          <c:showLegendKey val="0"/>
          <c:showVal val="0"/>
          <c:showCatName val="0"/>
          <c:showSerName val="0"/>
          <c:showPercent val="0"/>
          <c:showBubbleSize val="0"/>
        </c:dLbls>
        <c:gapWidth val="150"/>
        <c:overlap val="-27"/>
        <c:axId val="768644080"/>
        <c:axId val="638441928"/>
      </c:barChart>
      <c:lineChart>
        <c:grouping val="standard"/>
        <c:varyColors val="0"/>
        <c:ser>
          <c:idx val="1"/>
          <c:order val="1"/>
          <c:tx>
            <c:strRef>
              <c:f>'Fig6'!$N$3</c:f>
              <c:strCache>
                <c:ptCount val="1"/>
                <c:pt idx="0">
                  <c:v>Total</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cat>
            <c:strRef>
              <c:f>'Fig6'!$L$4:$L$14</c:f>
              <c:strCache>
                <c:ptCount val="11"/>
                <c:pt idx="0">
                  <c:v>Health supports</c:v>
                </c:pt>
                <c:pt idx="1">
                  <c:v>Education services and supports</c:v>
                </c:pt>
                <c:pt idx="2">
                  <c:v>Pensions</c:v>
                </c:pt>
                <c:pt idx="3">
                  <c:v>Family supports</c:v>
                </c:pt>
                <c:pt idx="4">
                  <c:v>Housing supports</c:v>
                </c:pt>
                <c:pt idx="5">
                  <c:v>Long-term care services</c:v>
                </c:pt>
                <c:pt idx="6">
                  <c:v>Incapacity-related supports</c:v>
                </c:pt>
                <c:pt idx="7">
                  <c:v>Unemployment supports</c:v>
                </c:pt>
                <c:pt idx="8">
                  <c:v>Employment supports</c:v>
                </c:pt>
                <c:pt idx="9">
                  <c:v>Income supports</c:v>
                </c:pt>
                <c:pt idx="10">
                  <c:v>Public safety</c:v>
                </c:pt>
              </c:strCache>
            </c:strRef>
          </c:cat>
          <c:val>
            <c:numRef>
              <c:f>'Fig6'!$N$4:$N$14</c:f>
              <c:numCache>
                <c:formatCode>0.0</c:formatCode>
                <c:ptCount val="11"/>
                <c:pt idx="0">
                  <c:v>44.65</c:v>
                </c:pt>
                <c:pt idx="1">
                  <c:v>28.56</c:v>
                </c:pt>
                <c:pt idx="2">
                  <c:v>41.78</c:v>
                </c:pt>
                <c:pt idx="3">
                  <c:v>24.77</c:v>
                </c:pt>
                <c:pt idx="4">
                  <c:v>23.18</c:v>
                </c:pt>
                <c:pt idx="5">
                  <c:v>34.44</c:v>
                </c:pt>
                <c:pt idx="6">
                  <c:v>29.8</c:v>
                </c:pt>
                <c:pt idx="7">
                  <c:v>25.69</c:v>
                </c:pt>
                <c:pt idx="8">
                  <c:v>21.57</c:v>
                </c:pt>
                <c:pt idx="9">
                  <c:v>22.65</c:v>
                </c:pt>
                <c:pt idx="10">
                  <c:v>24</c:v>
                </c:pt>
              </c:numCache>
            </c:numRef>
          </c:val>
          <c:smooth val="0"/>
          <c:extLst>
            <c:ext xmlns:c16="http://schemas.microsoft.com/office/drawing/2014/chart" uri="{C3380CC4-5D6E-409C-BE32-E72D297353CC}">
              <c16:uniqueId val="{00000001-1132-449B-8418-CC44179A64ED}"/>
            </c:ext>
          </c:extLst>
        </c:ser>
        <c:dLbls>
          <c:showLegendKey val="0"/>
          <c:showVal val="0"/>
          <c:showCatName val="0"/>
          <c:showSerName val="0"/>
          <c:showPercent val="0"/>
          <c:showBubbleSize val="0"/>
        </c:dLbls>
        <c:marker val="1"/>
        <c:smooth val="0"/>
        <c:axId val="768644080"/>
        <c:axId val="638441928"/>
      </c:lineChart>
      <c:catAx>
        <c:axId val="76864408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38441928"/>
        <c:crosses val="autoZero"/>
        <c:auto val="1"/>
        <c:lblAlgn val="ctr"/>
        <c:lblOffset val="0"/>
        <c:tickLblSkip val="1"/>
        <c:noMultiLvlLbl val="0"/>
      </c:catAx>
      <c:valAx>
        <c:axId val="638441928"/>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1.4090134237903864E-2"/>
              <c:y val="0.10956441674006254"/>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68644080"/>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3483282790925538E-2"/>
          <c:y val="1.9920803043647736E-2"/>
          <c:w val="0.95433057230691476"/>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6174168851837762E-3"/>
          <c:y val="0.13285764016894772"/>
          <c:w val="0.98922822889352025"/>
          <c:h val="0.85718195830922828"/>
        </c:manualLayout>
      </c:layout>
      <c:barChart>
        <c:barDir val="col"/>
        <c:grouping val="clustered"/>
        <c:varyColors val="0"/>
        <c:ser>
          <c:idx val="1"/>
          <c:order val="0"/>
          <c:tx>
            <c:strRef>
              <c:f>'Fig1'!$P$33</c:f>
              <c:strCache>
                <c:ptCount val="1"/>
                <c:pt idx="0">
                  <c:v>Any job-related disruption in household</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rgbClr val="FF0000">
                  <a:alpha val="50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728-462A-884D-2AD9271C2091}"/>
              </c:ext>
            </c:extLst>
          </c:dPt>
          <c:dPt>
            <c:idx val="2"/>
            <c:invertIfNegative val="0"/>
            <c:bubble3D val="0"/>
            <c:spPr>
              <a:solidFill>
                <a:srgbClr val="FF0000">
                  <a:alpha val="25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728-462A-884D-2AD9271C2091}"/>
              </c:ext>
            </c:extLst>
          </c:dPt>
          <c:cat>
            <c:multiLvlStrRef>
              <c:f>'Fig1'!$N$35:$O$47</c:f>
              <c:multiLvlStrCache>
                <c:ptCount val="13"/>
                <c:lvl>
                  <c:pt idx="0">
                    <c:v>18 to 29</c:v>
                  </c:pt>
                  <c:pt idx="1">
                    <c:v>30 to 49</c:v>
                  </c:pt>
                  <c:pt idx="2">
                    <c:v>50 to 64</c:v>
                  </c:pt>
                  <c:pt idx="4">
                    <c:v>Low/medium</c:v>
                  </c:pt>
                  <c:pt idx="5">
                    <c:v>High</c:v>
                  </c:pt>
                  <c:pt idx="7">
                    <c:v>Men</c:v>
                  </c:pt>
                  <c:pt idx="8">
                    <c:v>Women</c:v>
                  </c:pt>
                  <c:pt idx="10">
                    <c:v>Low</c:v>
                  </c:pt>
                  <c:pt idx="11">
                    <c:v>Middle</c:v>
                  </c:pt>
                  <c:pt idx="12">
                    <c:v>High</c:v>
                  </c:pt>
                </c:lvl>
                <c:lvl>
                  <c:pt idx="0">
                    <c:v>Age group</c:v>
                  </c:pt>
                  <c:pt idx="3">
                    <c:v> </c:v>
                  </c:pt>
                  <c:pt idx="4">
                    <c:v>Education 18-29</c:v>
                  </c:pt>
                  <c:pt idx="6">
                    <c:v> </c:v>
                  </c:pt>
                  <c:pt idx="7">
                    <c:v>Gender 18-29</c:v>
                  </c:pt>
                  <c:pt idx="9">
                    <c:v> </c:v>
                  </c:pt>
                  <c:pt idx="10">
                    <c:v>Social class 18-29</c:v>
                  </c:pt>
                </c:lvl>
              </c:multiLvlStrCache>
            </c:multiLvlStrRef>
          </c:cat>
          <c:val>
            <c:numRef>
              <c:f>'Fig1'!$P$35:$P$47</c:f>
              <c:numCache>
                <c:formatCode>0.0</c:formatCode>
                <c:ptCount val="13"/>
                <c:pt idx="0">
                  <c:v>51.205296936035154</c:v>
                </c:pt>
                <c:pt idx="1">
                  <c:v>46.018129577636721</c:v>
                </c:pt>
                <c:pt idx="2">
                  <c:v>37.301619949340818</c:v>
                </c:pt>
                <c:pt idx="4">
                  <c:v>52.58</c:v>
                </c:pt>
                <c:pt idx="5">
                  <c:v>50.33</c:v>
                </c:pt>
                <c:pt idx="7">
                  <c:v>50.32</c:v>
                </c:pt>
                <c:pt idx="8">
                  <c:v>52.55</c:v>
                </c:pt>
                <c:pt idx="10">
                  <c:v>60.56</c:v>
                </c:pt>
                <c:pt idx="11">
                  <c:v>49.08</c:v>
                </c:pt>
                <c:pt idx="12">
                  <c:v>53.31</c:v>
                </c:pt>
              </c:numCache>
            </c:numRef>
          </c:val>
          <c:extLst>
            <c:ext xmlns:c16="http://schemas.microsoft.com/office/drawing/2014/chart" uri="{C3380CC4-5D6E-409C-BE32-E72D297353CC}">
              <c16:uniqueId val="{00000004-5728-462A-884D-2AD9271C2091}"/>
            </c:ext>
          </c:extLst>
        </c:ser>
        <c:dLbls>
          <c:showLegendKey val="0"/>
          <c:showVal val="0"/>
          <c:showCatName val="0"/>
          <c:showSerName val="0"/>
          <c:showPercent val="0"/>
          <c:showBubbleSize val="0"/>
        </c:dLbls>
        <c:gapWidth val="150"/>
        <c:overlap val="-27"/>
        <c:axId val="1077208000"/>
        <c:axId val="1077209968"/>
      </c:barChart>
      <c:lineChart>
        <c:grouping val="standard"/>
        <c:varyColors val="0"/>
        <c:ser>
          <c:idx val="0"/>
          <c:order val="1"/>
          <c:tx>
            <c:strRef>
              <c:f>'Fig1'!$Q$33</c:f>
              <c:strCache>
                <c:ptCount val="1"/>
                <c:pt idx="0">
                  <c:v>Lost job in household</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cat>
            <c:multiLvlStrRef>
              <c:f>'Fig1'!$N$35:$O$47</c:f>
              <c:multiLvlStrCache>
                <c:ptCount val="13"/>
                <c:lvl>
                  <c:pt idx="0">
                    <c:v>18 to 29</c:v>
                  </c:pt>
                  <c:pt idx="1">
                    <c:v>30 to 49</c:v>
                  </c:pt>
                  <c:pt idx="2">
                    <c:v>50 to 64</c:v>
                  </c:pt>
                  <c:pt idx="4">
                    <c:v>Low/medium</c:v>
                  </c:pt>
                  <c:pt idx="5">
                    <c:v>High</c:v>
                  </c:pt>
                  <c:pt idx="7">
                    <c:v>Men</c:v>
                  </c:pt>
                  <c:pt idx="8">
                    <c:v>Women</c:v>
                  </c:pt>
                  <c:pt idx="10">
                    <c:v>Low</c:v>
                  </c:pt>
                  <c:pt idx="11">
                    <c:v>Middle</c:v>
                  </c:pt>
                  <c:pt idx="12">
                    <c:v>High</c:v>
                  </c:pt>
                </c:lvl>
                <c:lvl>
                  <c:pt idx="0">
                    <c:v>Age group</c:v>
                  </c:pt>
                  <c:pt idx="3">
                    <c:v> </c:v>
                  </c:pt>
                  <c:pt idx="4">
                    <c:v>Education 18-29</c:v>
                  </c:pt>
                  <c:pt idx="6">
                    <c:v> </c:v>
                  </c:pt>
                  <c:pt idx="7">
                    <c:v>Gender 18-29</c:v>
                  </c:pt>
                  <c:pt idx="9">
                    <c:v> </c:v>
                  </c:pt>
                  <c:pt idx="10">
                    <c:v>Social class 18-29</c:v>
                  </c:pt>
                </c:lvl>
              </c:multiLvlStrCache>
            </c:multiLvlStrRef>
          </c:cat>
          <c:val>
            <c:numRef>
              <c:f>'Fig1'!$Q$35:$Q$47</c:f>
              <c:numCache>
                <c:formatCode>0.0</c:formatCode>
                <c:ptCount val="13"/>
                <c:pt idx="0">
                  <c:v>14.603709926605225</c:v>
                </c:pt>
                <c:pt idx="1">
                  <c:v>11.970141830444335</c:v>
                </c:pt>
                <c:pt idx="2">
                  <c:v>9.887185544967652</c:v>
                </c:pt>
                <c:pt idx="4">
                  <c:v>15.46</c:v>
                </c:pt>
                <c:pt idx="5">
                  <c:v>13.87</c:v>
                </c:pt>
                <c:pt idx="7">
                  <c:v>15.41</c:v>
                </c:pt>
                <c:pt idx="8">
                  <c:v>14.48</c:v>
                </c:pt>
                <c:pt idx="10">
                  <c:v>21.05</c:v>
                </c:pt>
                <c:pt idx="11">
                  <c:v>12.64</c:v>
                </c:pt>
                <c:pt idx="12">
                  <c:v>14.03</c:v>
                </c:pt>
              </c:numCache>
            </c:numRef>
          </c:val>
          <c:smooth val="0"/>
          <c:extLst>
            <c:ext xmlns:c16="http://schemas.microsoft.com/office/drawing/2014/chart" uri="{C3380CC4-5D6E-409C-BE32-E72D297353CC}">
              <c16:uniqueId val="{00000005-5728-462A-884D-2AD9271C2091}"/>
            </c:ext>
          </c:extLst>
        </c:ser>
        <c:dLbls>
          <c:showLegendKey val="0"/>
          <c:showVal val="0"/>
          <c:showCatName val="0"/>
          <c:showSerName val="0"/>
          <c:showPercent val="0"/>
          <c:showBubbleSize val="0"/>
        </c:dLbls>
        <c:marker val="1"/>
        <c:smooth val="0"/>
        <c:axId val="1077208000"/>
        <c:axId val="1077209968"/>
      </c:lineChart>
      <c:catAx>
        <c:axId val="107720800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7209968"/>
        <c:crosses val="autoZero"/>
        <c:auto val="1"/>
        <c:lblAlgn val="ctr"/>
        <c:lblOffset val="0"/>
        <c:tickLblSkip val="1"/>
        <c:noMultiLvlLbl val="0"/>
      </c:catAx>
      <c:valAx>
        <c:axId val="1077209968"/>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6.9698356124939702E-3"/>
              <c:y val="6.674645444998585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720800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0701009900190641E-2"/>
          <c:y val="1.9920803043647736E-2"/>
          <c:w val="0.9571446358785133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0"/>
          <c:order val="0"/>
          <c:tx>
            <c:strRef>
              <c:f>'Fig1'!$P$3</c:f>
              <c:strCache>
                <c:ptCount val="1"/>
                <c:pt idx="0">
                  <c:v>Toute perturbation liée à l’emploi dans le ménage (↘)</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CAA-4612-B555-6E6D326EA463}"/>
              </c:ext>
            </c:extLst>
          </c:dPt>
          <c:cat>
            <c:strRef>
              <c:f>'Fig1'!$R$4:$R$29</c:f>
              <c:strCache>
                <c:ptCount val="26"/>
                <c:pt idx="0">
                  <c:v>Estonie</c:v>
                </c:pt>
                <c:pt idx="1">
                  <c:v>Mexique</c:v>
                </c:pt>
                <c:pt idx="2">
                  <c:v>Turquie</c:v>
                </c:pt>
                <c:pt idx="3">
                  <c:v>Israël</c:v>
                </c:pt>
                <c:pt idx="4">
                  <c:v>Grèce</c:v>
                </c:pt>
                <c:pt idx="5">
                  <c:v>Chili</c:v>
                </c:pt>
                <c:pt idx="6">
                  <c:v>Portugal</c:v>
                </c:pt>
                <c:pt idx="7">
                  <c:v>Espagne</c:v>
                </c:pt>
                <c:pt idx="8">
                  <c:v>Canada</c:v>
                </c:pt>
                <c:pt idx="9">
                  <c:v>Norvège</c:v>
                </c:pt>
                <c:pt idx="10">
                  <c:v>Autriche</c:v>
                </c:pt>
                <c:pt idx="11">
                  <c:v>Irlande</c:v>
                </c:pt>
                <c:pt idx="12">
                  <c:v>Slovénie</c:v>
                </c:pt>
                <c:pt idx="13">
                  <c:v>Suisse</c:v>
                </c:pt>
                <c:pt idx="14">
                  <c:v>Lituanie</c:v>
                </c:pt>
                <c:pt idx="15">
                  <c:v>OCDE-25</c:v>
                </c:pt>
                <c:pt idx="16">
                  <c:v>Pologne</c:v>
                </c:pt>
                <c:pt idx="17">
                  <c:v>États-Unis</c:v>
                </c:pt>
                <c:pt idx="18">
                  <c:v>Italie</c:v>
                </c:pt>
                <c:pt idx="19">
                  <c:v>Allemagne</c:v>
                </c:pt>
                <c:pt idx="20">
                  <c:v>Finlande</c:v>
                </c:pt>
                <c:pt idx="21">
                  <c:v>Danemark</c:v>
                </c:pt>
                <c:pt idx="22">
                  <c:v>France</c:v>
                </c:pt>
                <c:pt idx="23">
                  <c:v>Corée</c:v>
                </c:pt>
                <c:pt idx="24">
                  <c:v>Pays-Bas</c:v>
                </c:pt>
                <c:pt idx="25">
                  <c:v>Belgique</c:v>
                </c:pt>
              </c:strCache>
            </c:strRef>
          </c:cat>
          <c:val>
            <c:numRef>
              <c:f>'Fig1'!$P$4:$P$29</c:f>
              <c:numCache>
                <c:formatCode>0.0</c:formatCode>
                <c:ptCount val="26"/>
                <c:pt idx="0">
                  <c:v>63.957874298095703</c:v>
                </c:pt>
                <c:pt idx="1">
                  <c:v>63.354713439941406</c:v>
                </c:pt>
                <c:pt idx="2">
                  <c:v>62.967544555664063</c:v>
                </c:pt>
                <c:pt idx="3">
                  <c:v>62.157707214355469</c:v>
                </c:pt>
                <c:pt idx="4">
                  <c:v>61.254440307617188</c:v>
                </c:pt>
                <c:pt idx="5">
                  <c:v>60.940849304199219</c:v>
                </c:pt>
                <c:pt idx="6">
                  <c:v>59.319622039794922</c:v>
                </c:pt>
                <c:pt idx="7">
                  <c:v>59.239597320556641</c:v>
                </c:pt>
                <c:pt idx="8">
                  <c:v>58.004261016845703</c:v>
                </c:pt>
                <c:pt idx="9">
                  <c:v>57.439254760742188</c:v>
                </c:pt>
                <c:pt idx="10">
                  <c:v>56.637508392333984</c:v>
                </c:pt>
                <c:pt idx="11">
                  <c:v>56.251449584960938</c:v>
                </c:pt>
                <c:pt idx="12">
                  <c:v>55.175571441650391</c:v>
                </c:pt>
                <c:pt idx="13">
                  <c:v>54.83447265625</c:v>
                </c:pt>
                <c:pt idx="14">
                  <c:v>53.348930358886719</c:v>
                </c:pt>
                <c:pt idx="15">
                  <c:v>51.205296936035154</c:v>
                </c:pt>
                <c:pt idx="16">
                  <c:v>48.077537536621094</c:v>
                </c:pt>
                <c:pt idx="17">
                  <c:v>44.524322509765625</c:v>
                </c:pt>
                <c:pt idx="18">
                  <c:v>44.00421142578125</c:v>
                </c:pt>
                <c:pt idx="19">
                  <c:v>42.611610412597656</c:v>
                </c:pt>
                <c:pt idx="20">
                  <c:v>42.584930419921875</c:v>
                </c:pt>
                <c:pt idx="21">
                  <c:v>39.612876892089844</c:v>
                </c:pt>
                <c:pt idx="22">
                  <c:v>39.214694976806641</c:v>
                </c:pt>
                <c:pt idx="23">
                  <c:v>34.55584716796875</c:v>
                </c:pt>
                <c:pt idx="24">
                  <c:v>30.153020858764648</c:v>
                </c:pt>
                <c:pt idx="25">
                  <c:v>29.909574508666992</c:v>
                </c:pt>
              </c:numCache>
            </c:numRef>
          </c:val>
          <c:extLst>
            <c:ext xmlns:c16="http://schemas.microsoft.com/office/drawing/2014/chart" uri="{C3380CC4-5D6E-409C-BE32-E72D297353CC}">
              <c16:uniqueId val="{00000002-9CAA-4612-B555-6E6D326EA463}"/>
            </c:ext>
          </c:extLst>
        </c:ser>
        <c:dLbls>
          <c:showLegendKey val="0"/>
          <c:showVal val="0"/>
          <c:showCatName val="0"/>
          <c:showSerName val="0"/>
          <c:showPercent val="0"/>
          <c:showBubbleSize val="0"/>
        </c:dLbls>
        <c:gapWidth val="150"/>
        <c:overlap val="-27"/>
        <c:axId val="782247160"/>
        <c:axId val="782250112"/>
      </c:barChart>
      <c:lineChart>
        <c:grouping val="standard"/>
        <c:varyColors val="0"/>
        <c:ser>
          <c:idx val="1"/>
          <c:order val="1"/>
          <c:tx>
            <c:strRef>
              <c:f>'Fig1'!$Q$3</c:f>
              <c:strCache>
                <c:ptCount val="1"/>
                <c:pt idx="0">
                  <c:v>Perte d’emploi dans le ménage</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cat>
            <c:strRef>
              <c:f>'Fig1'!$O$4:$O$29</c:f>
              <c:strCache>
                <c:ptCount val="26"/>
                <c:pt idx="0">
                  <c:v>Estonia</c:v>
                </c:pt>
                <c:pt idx="1">
                  <c:v>Mexico</c:v>
                </c:pt>
                <c:pt idx="2">
                  <c:v>Turkey</c:v>
                </c:pt>
                <c:pt idx="3">
                  <c:v>Israel</c:v>
                </c:pt>
                <c:pt idx="4">
                  <c:v>Greece</c:v>
                </c:pt>
                <c:pt idx="5">
                  <c:v>Chile</c:v>
                </c:pt>
                <c:pt idx="6">
                  <c:v>Portugal</c:v>
                </c:pt>
                <c:pt idx="7">
                  <c:v>Spain</c:v>
                </c:pt>
                <c:pt idx="8">
                  <c:v>Canada</c:v>
                </c:pt>
                <c:pt idx="9">
                  <c:v>Norway</c:v>
                </c:pt>
                <c:pt idx="10">
                  <c:v>Austria</c:v>
                </c:pt>
                <c:pt idx="11">
                  <c:v>Ireland</c:v>
                </c:pt>
                <c:pt idx="12">
                  <c:v>Slovenia</c:v>
                </c:pt>
                <c:pt idx="13">
                  <c:v>Switzerland</c:v>
                </c:pt>
                <c:pt idx="14">
                  <c:v>Lithuania</c:v>
                </c:pt>
                <c:pt idx="15">
                  <c:v>OECD-25</c:v>
                </c:pt>
                <c:pt idx="16">
                  <c:v>Poland</c:v>
                </c:pt>
                <c:pt idx="17">
                  <c:v>United States</c:v>
                </c:pt>
                <c:pt idx="18">
                  <c:v>Italy</c:v>
                </c:pt>
                <c:pt idx="19">
                  <c:v>Germany</c:v>
                </c:pt>
                <c:pt idx="20">
                  <c:v>Finland</c:v>
                </c:pt>
                <c:pt idx="21">
                  <c:v>Denmark</c:v>
                </c:pt>
                <c:pt idx="22">
                  <c:v>France</c:v>
                </c:pt>
                <c:pt idx="23">
                  <c:v>Korea</c:v>
                </c:pt>
                <c:pt idx="24">
                  <c:v>Netherlands</c:v>
                </c:pt>
                <c:pt idx="25">
                  <c:v>Belgium</c:v>
                </c:pt>
              </c:strCache>
            </c:strRef>
          </c:cat>
          <c:val>
            <c:numRef>
              <c:f>'Fig1'!$Q$4:$Q$29</c:f>
              <c:numCache>
                <c:formatCode>0.0</c:formatCode>
                <c:ptCount val="26"/>
                <c:pt idx="0">
                  <c:v>25.395833969116211</c:v>
                </c:pt>
                <c:pt idx="1">
                  <c:v>21.922805786132813</c:v>
                </c:pt>
                <c:pt idx="2">
                  <c:v>25.447824478149414</c:v>
                </c:pt>
                <c:pt idx="3">
                  <c:v>13.569185256958008</c:v>
                </c:pt>
                <c:pt idx="4">
                  <c:v>21.321884155273438</c:v>
                </c:pt>
                <c:pt idx="5">
                  <c:v>24.453514099121094</c:v>
                </c:pt>
                <c:pt idx="6">
                  <c:v>18.262825012207031</c:v>
                </c:pt>
                <c:pt idx="7">
                  <c:v>11.574584007263184</c:v>
                </c:pt>
                <c:pt idx="8">
                  <c:v>20.155410766601563</c:v>
                </c:pt>
                <c:pt idx="9">
                  <c:v>13.384087562561035</c:v>
                </c:pt>
                <c:pt idx="10">
                  <c:v>12.360588073730469</c:v>
                </c:pt>
                <c:pt idx="11">
                  <c:v>17.885814666748047</c:v>
                </c:pt>
                <c:pt idx="12">
                  <c:v>17.181247711181641</c:v>
                </c:pt>
                <c:pt idx="13">
                  <c:v>13.489739418029785</c:v>
                </c:pt>
                <c:pt idx="14">
                  <c:v>15.310779571533203</c:v>
                </c:pt>
                <c:pt idx="15">
                  <c:v>14.603709926605225</c:v>
                </c:pt>
                <c:pt idx="16">
                  <c:v>12.783093452453613</c:v>
                </c:pt>
                <c:pt idx="17">
                  <c:v>13.239863395690918</c:v>
                </c:pt>
                <c:pt idx="18">
                  <c:v>12.425065994262695</c:v>
                </c:pt>
                <c:pt idx="19">
                  <c:v>8.2764644622802734</c:v>
                </c:pt>
                <c:pt idx="20">
                  <c:v>7.0946159362792969</c:v>
                </c:pt>
                <c:pt idx="21">
                  <c:v>5.7602038383483887</c:v>
                </c:pt>
                <c:pt idx="22">
                  <c:v>8.9986667633056641</c:v>
                </c:pt>
                <c:pt idx="23">
                  <c:v>10.624910354614258</c:v>
                </c:pt>
                <c:pt idx="24">
                  <c:v>7.1930580139160156</c:v>
                </c:pt>
                <c:pt idx="25">
                  <c:v>6.9806814193725586</c:v>
                </c:pt>
              </c:numCache>
            </c:numRef>
          </c:val>
          <c:smooth val="0"/>
          <c:extLst>
            <c:ext xmlns:c16="http://schemas.microsoft.com/office/drawing/2014/chart" uri="{C3380CC4-5D6E-409C-BE32-E72D297353CC}">
              <c16:uniqueId val="{00000003-9CAA-4612-B555-6E6D326EA463}"/>
            </c:ext>
          </c:extLst>
        </c:ser>
        <c:dLbls>
          <c:showLegendKey val="0"/>
          <c:showVal val="0"/>
          <c:showCatName val="0"/>
          <c:showSerName val="0"/>
          <c:showPercent val="0"/>
          <c:showBubbleSize val="0"/>
        </c:dLbls>
        <c:marker val="1"/>
        <c:smooth val="0"/>
        <c:axId val="782247160"/>
        <c:axId val="782250112"/>
      </c:lineChart>
      <c:catAx>
        <c:axId val="78224716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2250112"/>
        <c:crosses val="autoZero"/>
        <c:auto val="1"/>
        <c:lblAlgn val="ctr"/>
        <c:lblOffset val="0"/>
        <c:tickLblSkip val="1"/>
        <c:noMultiLvlLbl val="0"/>
      </c:catAx>
      <c:valAx>
        <c:axId val="782250112"/>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6.825565594849833E-3"/>
              <c:y val="5.003691948563320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224716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301613461006498E-2"/>
          <c:y val="1.9920803043647736E-2"/>
          <c:w val="0.94928402033080328"/>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6174168851837762E-3"/>
          <c:y val="0.13285764016894772"/>
          <c:w val="0.98922822889352025"/>
          <c:h val="0.85718195830922828"/>
        </c:manualLayout>
      </c:layout>
      <c:barChart>
        <c:barDir val="col"/>
        <c:grouping val="clustered"/>
        <c:varyColors val="0"/>
        <c:ser>
          <c:idx val="1"/>
          <c:order val="0"/>
          <c:tx>
            <c:strRef>
              <c:f>'Fig1'!$P$34</c:f>
              <c:strCache>
                <c:ptCount val="1"/>
                <c:pt idx="0">
                  <c:v>Toute perturbation liée à l’emploi dans le ménage</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rgbClr val="FF0000">
                  <a:alpha val="50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B7B1-4748-91BF-D588778C0C2F}"/>
              </c:ext>
            </c:extLst>
          </c:dPt>
          <c:dPt>
            <c:idx val="2"/>
            <c:invertIfNegative val="0"/>
            <c:bubble3D val="0"/>
            <c:spPr>
              <a:solidFill>
                <a:srgbClr val="FF0000">
                  <a:alpha val="25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B7B1-4748-91BF-D588778C0C2F}"/>
              </c:ext>
            </c:extLst>
          </c:dPt>
          <c:cat>
            <c:multiLvlStrRef>
              <c:f>'Fig1'!$R$35:$S$47</c:f>
              <c:multiLvlStrCache>
                <c:ptCount val="13"/>
                <c:lvl>
                  <c:pt idx="0">
                    <c:v>18-29</c:v>
                  </c:pt>
                  <c:pt idx="1">
                    <c:v>30-49</c:v>
                  </c:pt>
                  <c:pt idx="2">
                    <c:v>50-64</c:v>
                  </c:pt>
                  <c:pt idx="4">
                    <c:v>Faible/moyen</c:v>
                  </c:pt>
                  <c:pt idx="5">
                    <c:v>Élevé</c:v>
                  </c:pt>
                  <c:pt idx="7">
                    <c:v>Hommes</c:v>
                  </c:pt>
                  <c:pt idx="8">
                    <c:v>Femmes</c:v>
                  </c:pt>
                  <c:pt idx="10">
                    <c:v>Inférieure</c:v>
                  </c:pt>
                  <c:pt idx="11">
                    <c:v>Moyenne</c:v>
                  </c:pt>
                  <c:pt idx="12">
                    <c:v>Élevée</c:v>
                  </c:pt>
                </c:lvl>
                <c:lvl>
                  <c:pt idx="0">
                    <c:v>Groupe d'âge</c:v>
                  </c:pt>
                  <c:pt idx="3">
                    <c:v> </c:v>
                  </c:pt>
                  <c:pt idx="4">
                    <c:v>Niveau d’études 
18-29 ans</c:v>
                  </c:pt>
                  <c:pt idx="6">
                    <c:v> </c:v>
                  </c:pt>
                  <c:pt idx="7">
                    <c:v>Sexe 18-29</c:v>
                  </c:pt>
                  <c:pt idx="9">
                    <c:v> </c:v>
                  </c:pt>
                  <c:pt idx="10">
                    <c:v>Classe sociale 18-29</c:v>
                  </c:pt>
                </c:lvl>
              </c:multiLvlStrCache>
            </c:multiLvlStrRef>
          </c:cat>
          <c:val>
            <c:numRef>
              <c:f>'Fig1'!$P$35:$P$47</c:f>
              <c:numCache>
                <c:formatCode>0.0</c:formatCode>
                <c:ptCount val="13"/>
                <c:pt idx="0">
                  <c:v>51.205296936035154</c:v>
                </c:pt>
                <c:pt idx="1">
                  <c:v>46.018129577636721</c:v>
                </c:pt>
                <c:pt idx="2">
                  <c:v>37.301619949340818</c:v>
                </c:pt>
                <c:pt idx="4">
                  <c:v>52.58</c:v>
                </c:pt>
                <c:pt idx="5">
                  <c:v>50.33</c:v>
                </c:pt>
                <c:pt idx="7">
                  <c:v>50.32</c:v>
                </c:pt>
                <c:pt idx="8">
                  <c:v>52.55</c:v>
                </c:pt>
                <c:pt idx="10">
                  <c:v>60.56</c:v>
                </c:pt>
                <c:pt idx="11">
                  <c:v>49.08</c:v>
                </c:pt>
                <c:pt idx="12">
                  <c:v>53.31</c:v>
                </c:pt>
              </c:numCache>
            </c:numRef>
          </c:val>
          <c:extLst>
            <c:ext xmlns:c16="http://schemas.microsoft.com/office/drawing/2014/chart" uri="{C3380CC4-5D6E-409C-BE32-E72D297353CC}">
              <c16:uniqueId val="{00000004-B7B1-4748-91BF-D588778C0C2F}"/>
            </c:ext>
          </c:extLst>
        </c:ser>
        <c:dLbls>
          <c:showLegendKey val="0"/>
          <c:showVal val="0"/>
          <c:showCatName val="0"/>
          <c:showSerName val="0"/>
          <c:showPercent val="0"/>
          <c:showBubbleSize val="0"/>
        </c:dLbls>
        <c:gapWidth val="150"/>
        <c:overlap val="-27"/>
        <c:axId val="1077208000"/>
        <c:axId val="1077209968"/>
      </c:barChart>
      <c:lineChart>
        <c:grouping val="standard"/>
        <c:varyColors val="0"/>
        <c:ser>
          <c:idx val="0"/>
          <c:order val="1"/>
          <c:tx>
            <c:strRef>
              <c:f>'Fig1'!$Q$34</c:f>
              <c:strCache>
                <c:ptCount val="1"/>
                <c:pt idx="0">
                  <c:v>Perte d’emploi dans le ménage</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cat>
            <c:multiLvlStrRef>
              <c:f>'Fig1'!$R$35:$S$47</c:f>
              <c:multiLvlStrCache>
                <c:ptCount val="13"/>
                <c:lvl>
                  <c:pt idx="0">
                    <c:v>18-29</c:v>
                  </c:pt>
                  <c:pt idx="1">
                    <c:v>30-49</c:v>
                  </c:pt>
                  <c:pt idx="2">
                    <c:v>50-64</c:v>
                  </c:pt>
                  <c:pt idx="4">
                    <c:v>Faible/moyen</c:v>
                  </c:pt>
                  <c:pt idx="5">
                    <c:v>Élevé</c:v>
                  </c:pt>
                  <c:pt idx="7">
                    <c:v>Hommes</c:v>
                  </c:pt>
                  <c:pt idx="8">
                    <c:v>Femmes</c:v>
                  </c:pt>
                  <c:pt idx="10">
                    <c:v>Inférieure</c:v>
                  </c:pt>
                  <c:pt idx="11">
                    <c:v>Moyenne</c:v>
                  </c:pt>
                  <c:pt idx="12">
                    <c:v>Élevée</c:v>
                  </c:pt>
                </c:lvl>
                <c:lvl>
                  <c:pt idx="0">
                    <c:v>Groupe d'âge</c:v>
                  </c:pt>
                  <c:pt idx="3">
                    <c:v> </c:v>
                  </c:pt>
                  <c:pt idx="4">
                    <c:v>Niveau d’études 
18-29 ans</c:v>
                  </c:pt>
                  <c:pt idx="6">
                    <c:v> </c:v>
                  </c:pt>
                  <c:pt idx="7">
                    <c:v>Sexe 18-29</c:v>
                  </c:pt>
                  <c:pt idx="9">
                    <c:v> </c:v>
                  </c:pt>
                  <c:pt idx="10">
                    <c:v>Classe sociale 18-29</c:v>
                  </c:pt>
                </c:lvl>
              </c:multiLvlStrCache>
            </c:multiLvlStrRef>
          </c:cat>
          <c:val>
            <c:numRef>
              <c:f>'Fig1'!$Q$35:$Q$47</c:f>
              <c:numCache>
                <c:formatCode>0.0</c:formatCode>
                <c:ptCount val="13"/>
                <c:pt idx="0">
                  <c:v>14.603709926605225</c:v>
                </c:pt>
                <c:pt idx="1">
                  <c:v>11.970141830444335</c:v>
                </c:pt>
                <c:pt idx="2">
                  <c:v>9.887185544967652</c:v>
                </c:pt>
                <c:pt idx="4">
                  <c:v>15.46</c:v>
                </c:pt>
                <c:pt idx="5">
                  <c:v>13.87</c:v>
                </c:pt>
                <c:pt idx="7">
                  <c:v>15.41</c:v>
                </c:pt>
                <c:pt idx="8">
                  <c:v>14.48</c:v>
                </c:pt>
                <c:pt idx="10">
                  <c:v>21.05</c:v>
                </c:pt>
                <c:pt idx="11">
                  <c:v>12.64</c:v>
                </c:pt>
                <c:pt idx="12">
                  <c:v>14.03</c:v>
                </c:pt>
              </c:numCache>
            </c:numRef>
          </c:val>
          <c:smooth val="0"/>
          <c:extLst>
            <c:ext xmlns:c16="http://schemas.microsoft.com/office/drawing/2014/chart" uri="{C3380CC4-5D6E-409C-BE32-E72D297353CC}">
              <c16:uniqueId val="{00000005-B7B1-4748-91BF-D588778C0C2F}"/>
            </c:ext>
          </c:extLst>
        </c:ser>
        <c:dLbls>
          <c:showLegendKey val="0"/>
          <c:showVal val="0"/>
          <c:showCatName val="0"/>
          <c:showSerName val="0"/>
          <c:showPercent val="0"/>
          <c:showBubbleSize val="0"/>
        </c:dLbls>
        <c:marker val="1"/>
        <c:smooth val="0"/>
        <c:axId val="1077208000"/>
        <c:axId val="1077209968"/>
      </c:lineChart>
      <c:catAx>
        <c:axId val="107720800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7209968"/>
        <c:crosses val="autoZero"/>
        <c:auto val="1"/>
        <c:lblAlgn val="ctr"/>
        <c:lblOffset val="0"/>
        <c:tickLblSkip val="1"/>
        <c:noMultiLvlLbl val="0"/>
      </c:catAx>
      <c:valAx>
        <c:axId val="1077209968"/>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6.9698356124939702E-3"/>
              <c:y val="6.674645444998585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720800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0701009900190641E-2"/>
          <c:y val="1.9920803043647736E-2"/>
          <c:w val="0.9571446358785133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barChart>
        <c:barDir val="col"/>
        <c:grouping val="clustered"/>
        <c:varyColors val="0"/>
        <c:ser>
          <c:idx val="0"/>
          <c:order val="0"/>
          <c:tx>
            <c:strRef>
              <c:f>'Fig2'!$M$4</c:f>
              <c:strCache>
                <c:ptCount val="1"/>
                <c:pt idx="0">
                  <c:v>18-29 years</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'Fig2'!$L$5:$L$10</c:f>
              <c:strCache>
                <c:ptCount val="6"/>
                <c:pt idx="0">
                  <c:v>Taken money out of your savings or sold assets to pay for usual expenses</c:v>
                </c:pt>
                <c:pt idx="1">
                  <c:v>Taken money from friends or extended family to pay for usual expenses</c:v>
                </c:pt>
                <c:pt idx="2">
                  <c:v>Failed to pay a usual expense because you could not afford to pay</c:v>
                </c:pt>
                <c:pt idx="3">
                  <c:v>Gone hungry because you could not afford to pay for food</c:v>
                </c:pt>
                <c:pt idx="4">
                  <c:v>Lost your home because you could not afford to pay the mortgage or rent</c:v>
                </c:pt>
                <c:pt idx="5">
                  <c:v>Any of these 
experiences</c:v>
                </c:pt>
              </c:strCache>
            </c:strRef>
          </c:cat>
          <c:val>
            <c:numRef>
              <c:f>'Fig2'!$M$5:$M$10</c:f>
              <c:numCache>
                <c:formatCode>0.0</c:formatCode>
                <c:ptCount val="6"/>
                <c:pt idx="0">
                  <c:v>19.514511022567749</c:v>
                </c:pt>
                <c:pt idx="1">
                  <c:v>11.462556972503663</c:v>
                </c:pt>
                <c:pt idx="2">
                  <c:v>11.039863948822022</c:v>
                </c:pt>
                <c:pt idx="3">
                  <c:v>5.1904839897155766</c:v>
                </c:pt>
                <c:pt idx="4">
                  <c:v>2.4037435925006867</c:v>
                </c:pt>
                <c:pt idx="5">
                  <c:v>35.741555328369138</c:v>
                </c:pt>
              </c:numCache>
            </c:numRef>
          </c:val>
          <c:extLst>
            <c:ext xmlns:c16="http://schemas.microsoft.com/office/drawing/2014/chart" uri="{C3380CC4-5D6E-409C-BE32-E72D297353CC}">
              <c16:uniqueId val="{00000000-9399-44F4-ADCA-3369F61080EC}"/>
            </c:ext>
          </c:extLst>
        </c:ser>
        <c:dLbls>
          <c:showLegendKey val="0"/>
          <c:showVal val="0"/>
          <c:showCatName val="0"/>
          <c:showSerName val="0"/>
          <c:showPercent val="0"/>
          <c:showBubbleSize val="0"/>
        </c:dLbls>
        <c:gapWidth val="150"/>
        <c:overlap val="-27"/>
        <c:axId val="713586912"/>
        <c:axId val="713588552"/>
      </c:barChart>
      <c:lineChart>
        <c:grouping val="standard"/>
        <c:varyColors val="0"/>
        <c:ser>
          <c:idx val="1"/>
          <c:order val="1"/>
          <c:tx>
            <c:strRef>
              <c:f>'Fig2'!$N$4</c:f>
              <c:strCache>
                <c:ptCount val="1"/>
                <c:pt idx="0">
                  <c:v>30-49 years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6350">
                <a:solidFill>
                  <a:srgbClr val="7FA8D9"/>
                </a:solidFill>
                <a:prstDash val="solid"/>
              </a:ln>
              <a:effectLst/>
            </c:spPr>
          </c:marker>
          <c:cat>
            <c:strRef>
              <c:f>'Fig2'!$L$5:$L$10</c:f>
              <c:strCache>
                <c:ptCount val="6"/>
                <c:pt idx="0">
                  <c:v>Taken money out of your savings or sold assets to pay for usual expenses</c:v>
                </c:pt>
                <c:pt idx="1">
                  <c:v>Taken money from friends or extended family to pay for usual expenses</c:v>
                </c:pt>
                <c:pt idx="2">
                  <c:v>Failed to pay a usual expense because you could not afford to pay</c:v>
                </c:pt>
                <c:pt idx="3">
                  <c:v>Gone hungry because you could not afford to pay for food</c:v>
                </c:pt>
                <c:pt idx="4">
                  <c:v>Lost your home because you could not afford to pay the mortgage or rent</c:v>
                </c:pt>
                <c:pt idx="5">
                  <c:v>Any of these 
experiences</c:v>
                </c:pt>
              </c:strCache>
            </c:strRef>
          </c:cat>
          <c:val>
            <c:numRef>
              <c:f>'Fig2'!$N$5:$N$10</c:f>
              <c:numCache>
                <c:formatCode>0.0</c:formatCode>
                <c:ptCount val="6"/>
                <c:pt idx="0">
                  <c:v>18.509112873077392</c:v>
                </c:pt>
                <c:pt idx="1">
                  <c:v>9.7846777534484861</c:v>
                </c:pt>
                <c:pt idx="2">
                  <c:v>11.381260242462158</c:v>
                </c:pt>
                <c:pt idx="3">
                  <c:v>4.1020521712303157</c:v>
                </c:pt>
                <c:pt idx="4">
                  <c:v>1.2075323432683944</c:v>
                </c:pt>
                <c:pt idx="5">
                  <c:v>32.617306900024417</c:v>
                </c:pt>
              </c:numCache>
            </c:numRef>
          </c:val>
          <c:smooth val="0"/>
          <c:extLst>
            <c:ext xmlns:c16="http://schemas.microsoft.com/office/drawing/2014/chart" uri="{C3380CC4-5D6E-409C-BE32-E72D297353CC}">
              <c16:uniqueId val="{00000001-9399-44F4-ADCA-3369F61080EC}"/>
            </c:ext>
          </c:extLst>
        </c:ser>
        <c:ser>
          <c:idx val="2"/>
          <c:order val="2"/>
          <c:tx>
            <c:strRef>
              <c:f>'Fig2'!$O$4</c:f>
              <c:strCache>
                <c:ptCount val="1"/>
                <c:pt idx="0">
                  <c:v>50-64 years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chemeClr val="bg1"/>
              </a:solidFill>
              <a:ln w="6350">
                <a:solidFill>
                  <a:srgbClr val="006BB6"/>
                </a:solidFill>
                <a:prstDash val="solid"/>
              </a:ln>
              <a:effectLst/>
            </c:spPr>
          </c:marker>
          <c:cat>
            <c:strRef>
              <c:f>'Fig2'!$L$5:$L$10</c:f>
              <c:strCache>
                <c:ptCount val="6"/>
                <c:pt idx="0">
                  <c:v>Taken money out of your savings or sold assets to pay for usual expenses</c:v>
                </c:pt>
                <c:pt idx="1">
                  <c:v>Taken money from friends or extended family to pay for usual expenses</c:v>
                </c:pt>
                <c:pt idx="2">
                  <c:v>Failed to pay a usual expense because you could not afford to pay</c:v>
                </c:pt>
                <c:pt idx="3">
                  <c:v>Gone hungry because you could not afford to pay for food</c:v>
                </c:pt>
                <c:pt idx="4">
                  <c:v>Lost your home because you could not afford to pay the mortgage or rent</c:v>
                </c:pt>
                <c:pt idx="5">
                  <c:v>Any of these 
experiences</c:v>
                </c:pt>
              </c:strCache>
            </c:strRef>
          </c:cat>
          <c:val>
            <c:numRef>
              <c:f>'Fig2'!$O$5:$O$10</c:f>
              <c:numCache>
                <c:formatCode>0.0</c:formatCode>
                <c:ptCount val="6"/>
                <c:pt idx="0">
                  <c:v>15.942579193115234</c:v>
                </c:pt>
                <c:pt idx="1">
                  <c:v>6.563730754852295</c:v>
                </c:pt>
                <c:pt idx="2">
                  <c:v>8.614135732650757</c:v>
                </c:pt>
                <c:pt idx="3">
                  <c:v>2.8634898340702057</c:v>
                </c:pt>
                <c:pt idx="4">
                  <c:v>0.60007232189178472</c:v>
                </c:pt>
                <c:pt idx="5">
                  <c:v>25.915847511291503</c:v>
                </c:pt>
              </c:numCache>
            </c:numRef>
          </c:val>
          <c:smooth val="0"/>
          <c:extLst>
            <c:ext xmlns:c16="http://schemas.microsoft.com/office/drawing/2014/chart" uri="{C3380CC4-5D6E-409C-BE32-E72D297353CC}">
              <c16:uniqueId val="{00000002-9399-44F4-ADCA-3369F61080EC}"/>
            </c:ext>
          </c:extLst>
        </c:ser>
        <c:dLbls>
          <c:showLegendKey val="0"/>
          <c:showVal val="0"/>
          <c:showCatName val="0"/>
          <c:showSerName val="0"/>
          <c:showPercent val="0"/>
          <c:showBubbleSize val="0"/>
        </c:dLbls>
        <c:marker val="1"/>
        <c:smooth val="0"/>
        <c:axId val="713586912"/>
        <c:axId val="713588552"/>
      </c:lineChart>
      <c:catAx>
        <c:axId val="71358691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13588552"/>
        <c:crosses val="autoZero"/>
        <c:auto val="1"/>
        <c:lblAlgn val="ctr"/>
        <c:lblOffset val="0"/>
        <c:tickLblSkip val="1"/>
        <c:noMultiLvlLbl val="0"/>
      </c:catAx>
      <c:valAx>
        <c:axId val="713588552"/>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299929957294434E-2"/>
              <c:y val="0.10956441674006254"/>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13586912"/>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301613461006498E-2"/>
          <c:y val="1.9920803043647736E-2"/>
          <c:w val="0.9565122416368337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barChart>
        <c:barDir val="col"/>
        <c:grouping val="clustered"/>
        <c:varyColors val="0"/>
        <c:ser>
          <c:idx val="0"/>
          <c:order val="0"/>
          <c:tx>
            <c:strRef>
              <c:f>'Fig2'!$M$12</c:f>
              <c:strCache>
                <c:ptCount val="1"/>
                <c:pt idx="0">
                  <c:v>18-29 ans</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'Fig2'!$L$13:$L$18</c:f>
              <c:strCache>
                <c:ptCount val="6"/>
                <c:pt idx="0">
                  <c:v>A puisé dans son épargne ou vendu des actifs pour régler des dépenses habituelles</c:v>
                </c:pt>
                <c:pt idx="1">
                  <c:v>A emprunté de l’argent à des amis ou à des proches pour payer des dépenses habituelles</c:v>
                </c:pt>
                <c:pt idx="2">
                  <c:v>N’a pas réussi à payer une dépense habituelle faute de moyens</c:v>
                </c:pt>
                <c:pt idx="3">
                  <c:v>A souffert de la faim faute de moyens d’acheter de la nourriture</c:v>
                </c:pt>
                <c:pt idx="4">
                  <c:v>A perdu son logement parce qu’il ne pouvait plus payer le loyer ou rembourser le prêt</c:v>
                </c:pt>
                <c:pt idx="5">
                  <c:v>Au moins une de ces difficultés</c:v>
                </c:pt>
              </c:strCache>
            </c:strRef>
          </c:cat>
          <c:val>
            <c:numRef>
              <c:f>'Fig2'!$M$5:$M$10</c:f>
              <c:numCache>
                <c:formatCode>0.0</c:formatCode>
                <c:ptCount val="6"/>
                <c:pt idx="0">
                  <c:v>19.514511022567749</c:v>
                </c:pt>
                <c:pt idx="1">
                  <c:v>11.462556972503663</c:v>
                </c:pt>
                <c:pt idx="2">
                  <c:v>11.039863948822022</c:v>
                </c:pt>
                <c:pt idx="3">
                  <c:v>5.1904839897155766</c:v>
                </c:pt>
                <c:pt idx="4">
                  <c:v>2.4037435925006867</c:v>
                </c:pt>
                <c:pt idx="5">
                  <c:v>35.741555328369138</c:v>
                </c:pt>
              </c:numCache>
            </c:numRef>
          </c:val>
          <c:extLst>
            <c:ext xmlns:c16="http://schemas.microsoft.com/office/drawing/2014/chart" uri="{C3380CC4-5D6E-409C-BE32-E72D297353CC}">
              <c16:uniqueId val="{00000000-F82F-48B0-B29A-A53CBC209F89}"/>
            </c:ext>
          </c:extLst>
        </c:ser>
        <c:dLbls>
          <c:showLegendKey val="0"/>
          <c:showVal val="0"/>
          <c:showCatName val="0"/>
          <c:showSerName val="0"/>
          <c:showPercent val="0"/>
          <c:showBubbleSize val="0"/>
        </c:dLbls>
        <c:gapWidth val="150"/>
        <c:overlap val="-27"/>
        <c:axId val="713586912"/>
        <c:axId val="713588552"/>
      </c:barChart>
      <c:lineChart>
        <c:grouping val="standard"/>
        <c:varyColors val="0"/>
        <c:ser>
          <c:idx val="1"/>
          <c:order val="1"/>
          <c:tx>
            <c:strRef>
              <c:f>'Fig2'!$N$12</c:f>
              <c:strCache>
                <c:ptCount val="1"/>
                <c:pt idx="0">
                  <c:v>30-49 ans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6350">
                <a:solidFill>
                  <a:srgbClr val="7FA8D9"/>
                </a:solidFill>
                <a:prstDash val="solid"/>
              </a:ln>
              <a:effectLst/>
            </c:spPr>
          </c:marker>
          <c:cat>
            <c:strRef>
              <c:f>'Fig2'!$L$13:$L$18</c:f>
              <c:strCache>
                <c:ptCount val="6"/>
                <c:pt idx="0">
                  <c:v>A puisé dans son épargne ou vendu des actifs pour régler des dépenses habituelles</c:v>
                </c:pt>
                <c:pt idx="1">
                  <c:v>A emprunté de l’argent à des amis ou à des proches pour payer des dépenses habituelles</c:v>
                </c:pt>
                <c:pt idx="2">
                  <c:v>N’a pas réussi à payer une dépense habituelle faute de moyens</c:v>
                </c:pt>
                <c:pt idx="3">
                  <c:v>A souffert de la faim faute de moyens d’acheter de la nourriture</c:v>
                </c:pt>
                <c:pt idx="4">
                  <c:v>A perdu son logement parce qu’il ne pouvait plus payer le loyer ou rembourser le prêt</c:v>
                </c:pt>
                <c:pt idx="5">
                  <c:v>Au moins une de ces difficultés</c:v>
                </c:pt>
              </c:strCache>
            </c:strRef>
          </c:cat>
          <c:val>
            <c:numRef>
              <c:f>'Fig2'!$N$5:$N$10</c:f>
              <c:numCache>
                <c:formatCode>0.0</c:formatCode>
                <c:ptCount val="6"/>
                <c:pt idx="0">
                  <c:v>18.509112873077392</c:v>
                </c:pt>
                <c:pt idx="1">
                  <c:v>9.7846777534484861</c:v>
                </c:pt>
                <c:pt idx="2">
                  <c:v>11.381260242462158</c:v>
                </c:pt>
                <c:pt idx="3">
                  <c:v>4.1020521712303157</c:v>
                </c:pt>
                <c:pt idx="4">
                  <c:v>1.2075323432683944</c:v>
                </c:pt>
                <c:pt idx="5">
                  <c:v>32.617306900024417</c:v>
                </c:pt>
              </c:numCache>
            </c:numRef>
          </c:val>
          <c:smooth val="0"/>
          <c:extLst>
            <c:ext xmlns:c16="http://schemas.microsoft.com/office/drawing/2014/chart" uri="{C3380CC4-5D6E-409C-BE32-E72D297353CC}">
              <c16:uniqueId val="{00000001-F82F-48B0-B29A-A53CBC209F89}"/>
            </c:ext>
          </c:extLst>
        </c:ser>
        <c:ser>
          <c:idx val="2"/>
          <c:order val="2"/>
          <c:tx>
            <c:strRef>
              <c:f>'Fig2'!$O$12</c:f>
              <c:strCache>
                <c:ptCount val="1"/>
                <c:pt idx="0">
                  <c:v>50-64 ans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chemeClr val="bg1"/>
              </a:solidFill>
              <a:ln w="6350">
                <a:solidFill>
                  <a:srgbClr val="006BB6"/>
                </a:solidFill>
                <a:prstDash val="solid"/>
              </a:ln>
              <a:effectLst/>
            </c:spPr>
          </c:marker>
          <c:cat>
            <c:strRef>
              <c:f>'Fig2'!$L$13:$L$18</c:f>
              <c:strCache>
                <c:ptCount val="6"/>
                <c:pt idx="0">
                  <c:v>A puisé dans son épargne ou vendu des actifs pour régler des dépenses habituelles</c:v>
                </c:pt>
                <c:pt idx="1">
                  <c:v>A emprunté de l’argent à des amis ou à des proches pour payer des dépenses habituelles</c:v>
                </c:pt>
                <c:pt idx="2">
                  <c:v>N’a pas réussi à payer une dépense habituelle faute de moyens</c:v>
                </c:pt>
                <c:pt idx="3">
                  <c:v>A souffert de la faim faute de moyens d’acheter de la nourriture</c:v>
                </c:pt>
                <c:pt idx="4">
                  <c:v>A perdu son logement parce qu’il ne pouvait plus payer le loyer ou rembourser le prêt</c:v>
                </c:pt>
                <c:pt idx="5">
                  <c:v>Au moins une de ces difficultés</c:v>
                </c:pt>
              </c:strCache>
            </c:strRef>
          </c:cat>
          <c:val>
            <c:numRef>
              <c:f>'Fig2'!$O$5:$O$10</c:f>
              <c:numCache>
                <c:formatCode>0.0</c:formatCode>
                <c:ptCount val="6"/>
                <c:pt idx="0">
                  <c:v>15.942579193115234</c:v>
                </c:pt>
                <c:pt idx="1">
                  <c:v>6.563730754852295</c:v>
                </c:pt>
                <c:pt idx="2">
                  <c:v>8.614135732650757</c:v>
                </c:pt>
                <c:pt idx="3">
                  <c:v>2.8634898340702057</c:v>
                </c:pt>
                <c:pt idx="4">
                  <c:v>0.60007232189178472</c:v>
                </c:pt>
                <c:pt idx="5">
                  <c:v>25.915847511291503</c:v>
                </c:pt>
              </c:numCache>
            </c:numRef>
          </c:val>
          <c:smooth val="0"/>
          <c:extLst>
            <c:ext xmlns:c16="http://schemas.microsoft.com/office/drawing/2014/chart" uri="{C3380CC4-5D6E-409C-BE32-E72D297353CC}">
              <c16:uniqueId val="{00000002-F82F-48B0-B29A-A53CBC209F89}"/>
            </c:ext>
          </c:extLst>
        </c:ser>
        <c:dLbls>
          <c:showLegendKey val="0"/>
          <c:showVal val="0"/>
          <c:showCatName val="0"/>
          <c:showSerName val="0"/>
          <c:showPercent val="0"/>
          <c:showBubbleSize val="0"/>
        </c:dLbls>
        <c:marker val="1"/>
        <c:smooth val="0"/>
        <c:axId val="713586912"/>
        <c:axId val="713588552"/>
      </c:lineChart>
      <c:catAx>
        <c:axId val="71358691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13588552"/>
        <c:crosses val="autoZero"/>
        <c:auto val="1"/>
        <c:lblAlgn val="ctr"/>
        <c:lblOffset val="0"/>
        <c:tickLblSkip val="1"/>
        <c:noMultiLvlLbl val="0"/>
      </c:catAx>
      <c:valAx>
        <c:axId val="713588552"/>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299929957294434E-2"/>
              <c:y val="0.10956441674006254"/>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13586912"/>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301613461006498E-2"/>
          <c:y val="1.9920803043647736E-2"/>
          <c:w val="0.9565122416368337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650083454947432E-2"/>
          <c:y val="0.18884998301998654"/>
          <c:w val="0.87815577674272283"/>
          <c:h val="0.62953409529145188"/>
        </c:manualLayout>
      </c:layout>
      <c:barChart>
        <c:barDir val="col"/>
        <c:grouping val="clustered"/>
        <c:varyColors val="0"/>
        <c:ser>
          <c:idx val="0"/>
          <c:order val="0"/>
          <c:tx>
            <c:strRef>
              <c:f>'Fig3'!$M$1</c:f>
              <c:strCache>
                <c:ptCount val="1"/>
                <c:pt idx="0">
                  <c:v>18-29 years (↘)</c:v>
                </c:pt>
              </c:strCache>
            </c:strRef>
          </c:tx>
          <c:spPr>
            <a:solidFill>
              <a:srgbClr val="002F6C"/>
            </a:solidFill>
            <a:ln w="25400">
              <a:noFill/>
            </a:ln>
            <a:effectLst/>
          </c:spPr>
          <c:invertIfNegative val="0"/>
          <c:dPt>
            <c:idx val="11"/>
            <c:invertIfNegative val="0"/>
            <c:bubble3D val="0"/>
            <c:extLst>
              <c:ext xmlns:c16="http://schemas.microsoft.com/office/drawing/2014/chart" uri="{C3380CC4-5D6E-409C-BE32-E72D297353CC}">
                <c16:uniqueId val="{00000000-ECF6-49B0-ABA1-6D9396CB557D}"/>
              </c:ext>
            </c:extLst>
          </c:dPt>
          <c:dPt>
            <c:idx val="12"/>
            <c:invertIfNegative val="0"/>
            <c:bubble3D val="0"/>
            <c:spPr>
              <a:solidFill>
                <a:srgbClr val="FF0000"/>
              </a:solidFill>
              <a:ln w="25400">
                <a:noFill/>
              </a:ln>
              <a:effectLst/>
            </c:spPr>
            <c:extLst>
              <c:ext xmlns:c16="http://schemas.microsoft.com/office/drawing/2014/chart" uri="{C3380CC4-5D6E-409C-BE32-E72D297353CC}">
                <c16:uniqueId val="{00000002-ECF6-49B0-ABA1-6D9396CB557D}"/>
              </c:ext>
            </c:extLst>
          </c:dPt>
          <c:dPt>
            <c:idx val="13"/>
            <c:invertIfNegative val="0"/>
            <c:bubble3D val="0"/>
            <c:spPr>
              <a:solidFill>
                <a:srgbClr val="002F6C"/>
              </a:solidFill>
              <a:ln w="25400" cap="rnd">
                <a:noFill/>
                <a:round/>
              </a:ln>
              <a:effectLst/>
            </c:spPr>
            <c:extLst>
              <c:ext xmlns:c16="http://schemas.microsoft.com/office/drawing/2014/chart" uri="{C3380CC4-5D6E-409C-BE32-E72D297353CC}">
                <c16:uniqueId val="{00000004-ECF6-49B0-ABA1-6D9396CB557D}"/>
              </c:ext>
            </c:extLst>
          </c:dPt>
          <c:cat>
            <c:strRef>
              <c:f>'Fig3'!$L$3:$L$28</c:f>
              <c:strCache>
                <c:ptCount val="26"/>
                <c:pt idx="0">
                  <c:v>Denmark</c:v>
                </c:pt>
                <c:pt idx="1">
                  <c:v>Austria</c:v>
                </c:pt>
                <c:pt idx="2">
                  <c:v>Norway</c:v>
                </c:pt>
                <c:pt idx="3">
                  <c:v>Finland</c:v>
                </c:pt>
                <c:pt idx="4">
                  <c:v>Belgium</c:v>
                </c:pt>
                <c:pt idx="5">
                  <c:v>Poland</c:v>
                </c:pt>
                <c:pt idx="6">
                  <c:v>Switzerland</c:v>
                </c:pt>
                <c:pt idx="7">
                  <c:v>Netherlands</c:v>
                </c:pt>
                <c:pt idx="8">
                  <c:v>Estonia</c:v>
                </c:pt>
                <c:pt idx="9">
                  <c:v>Slovenia</c:v>
                </c:pt>
                <c:pt idx="10">
                  <c:v>Germany</c:v>
                </c:pt>
                <c:pt idx="11">
                  <c:v>Lithuania</c:v>
                </c:pt>
                <c:pt idx="12">
                  <c:v>OECD-25</c:v>
                </c:pt>
                <c:pt idx="13">
                  <c:v>Ireland</c:v>
                </c:pt>
                <c:pt idx="14">
                  <c:v>France</c:v>
                </c:pt>
                <c:pt idx="15">
                  <c:v>Canada</c:v>
                </c:pt>
                <c:pt idx="16">
                  <c:v>Mexico</c:v>
                </c:pt>
                <c:pt idx="17">
                  <c:v>Italy</c:v>
                </c:pt>
                <c:pt idx="18">
                  <c:v>United States</c:v>
                </c:pt>
                <c:pt idx="19">
                  <c:v>Turkey</c:v>
                </c:pt>
                <c:pt idx="20">
                  <c:v>Israel</c:v>
                </c:pt>
                <c:pt idx="21">
                  <c:v>Portugal</c:v>
                </c:pt>
                <c:pt idx="22">
                  <c:v>Chile</c:v>
                </c:pt>
                <c:pt idx="23">
                  <c:v>Spain</c:v>
                </c:pt>
                <c:pt idx="24">
                  <c:v>Korea</c:v>
                </c:pt>
                <c:pt idx="25">
                  <c:v>Greece</c:v>
                </c:pt>
              </c:strCache>
            </c:strRef>
          </c:cat>
          <c:val>
            <c:numRef>
              <c:f>'Fig3'!$M$3:$M$28</c:f>
              <c:numCache>
                <c:formatCode>0.0</c:formatCode>
                <c:ptCount val="26"/>
                <c:pt idx="0">
                  <c:v>39.373142000000001</c:v>
                </c:pt>
                <c:pt idx="1">
                  <c:v>43.749536300000003</c:v>
                </c:pt>
                <c:pt idx="2">
                  <c:v>45.090732299999999</c:v>
                </c:pt>
                <c:pt idx="3">
                  <c:v>46.698279599999999</c:v>
                </c:pt>
                <c:pt idx="4">
                  <c:v>49.4757368</c:v>
                </c:pt>
                <c:pt idx="5">
                  <c:v>52.034024599999995</c:v>
                </c:pt>
                <c:pt idx="6">
                  <c:v>53.493502800000002</c:v>
                </c:pt>
                <c:pt idx="7">
                  <c:v>53.733276799999999</c:v>
                </c:pt>
                <c:pt idx="8">
                  <c:v>55.271960200000002</c:v>
                </c:pt>
                <c:pt idx="9">
                  <c:v>55.426159500000004</c:v>
                </c:pt>
                <c:pt idx="10">
                  <c:v>56.777922400000001</c:v>
                </c:pt>
                <c:pt idx="11">
                  <c:v>61.938223600000001</c:v>
                </c:pt>
                <c:pt idx="12">
                  <c:v>63.351125860000018</c:v>
                </c:pt>
                <c:pt idx="13">
                  <c:v>66.803758900000005</c:v>
                </c:pt>
                <c:pt idx="14">
                  <c:v>68.71251980000001</c:v>
                </c:pt>
                <c:pt idx="15">
                  <c:v>69.4331356</c:v>
                </c:pt>
                <c:pt idx="16">
                  <c:v>70.0468008</c:v>
                </c:pt>
                <c:pt idx="17">
                  <c:v>70.295735500000006</c:v>
                </c:pt>
                <c:pt idx="18">
                  <c:v>70.933845900000009</c:v>
                </c:pt>
                <c:pt idx="19">
                  <c:v>71.01791870000001</c:v>
                </c:pt>
                <c:pt idx="20">
                  <c:v>74.214524600000004</c:v>
                </c:pt>
                <c:pt idx="21">
                  <c:v>78.137460799999999</c:v>
                </c:pt>
                <c:pt idx="22">
                  <c:v>78.554957400000006</c:v>
                </c:pt>
                <c:pt idx="23">
                  <c:v>80.842069000000009</c:v>
                </c:pt>
                <c:pt idx="24">
                  <c:v>82.771237299999996</c:v>
                </c:pt>
                <c:pt idx="25">
                  <c:v>88.951685300000008</c:v>
                </c:pt>
              </c:numCache>
            </c:numRef>
          </c:val>
          <c:extLst>
            <c:ext xmlns:c16="http://schemas.microsoft.com/office/drawing/2014/chart" uri="{C3380CC4-5D6E-409C-BE32-E72D297353CC}">
              <c16:uniqueId val="{00000005-ECF6-49B0-ABA1-6D9396CB557D}"/>
            </c:ext>
          </c:extLst>
        </c:ser>
        <c:dLbls>
          <c:showLegendKey val="0"/>
          <c:showVal val="0"/>
          <c:showCatName val="0"/>
          <c:showSerName val="0"/>
          <c:showPercent val="0"/>
          <c:showBubbleSize val="0"/>
        </c:dLbls>
        <c:gapWidth val="150"/>
        <c:axId val="946341888"/>
        <c:axId val="946338608"/>
      </c:barChart>
      <c:lineChart>
        <c:grouping val="standard"/>
        <c:varyColors val="0"/>
        <c:ser>
          <c:idx val="1"/>
          <c:order val="1"/>
          <c:tx>
            <c:strRef>
              <c:f>'Fig3'!$N$1</c:f>
              <c:strCache>
                <c:ptCount val="1"/>
                <c:pt idx="0">
                  <c:v>Total</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dPt>
            <c:idx val="11"/>
            <c:marker>
              <c:symbol val="diamond"/>
              <c:size val="5"/>
              <c:spPr>
                <a:solidFill>
                  <a:srgbClr val="7FA8D9"/>
                </a:solidFill>
                <a:ln w="3175">
                  <a:solidFill>
                    <a:srgbClr val="7FA8D9"/>
                  </a:solidFill>
                  <a:prstDash val="solid"/>
                </a:ln>
                <a:effectLst/>
              </c:spPr>
            </c:marker>
            <c:bubble3D val="0"/>
            <c:extLst>
              <c:ext xmlns:c16="http://schemas.microsoft.com/office/drawing/2014/chart" uri="{C3380CC4-5D6E-409C-BE32-E72D297353CC}">
                <c16:uniqueId val="{00000006-ECF6-49B0-ABA1-6D9396CB557D}"/>
              </c:ext>
            </c:extLst>
          </c:dPt>
          <c:val>
            <c:numRef>
              <c:f>'Fig3'!$N$3:$N$28</c:f>
              <c:numCache>
                <c:formatCode>0.0</c:formatCode>
                <c:ptCount val="26"/>
                <c:pt idx="0">
                  <c:v>34.33</c:v>
                </c:pt>
                <c:pt idx="1">
                  <c:v>49.78</c:v>
                </c:pt>
                <c:pt idx="2">
                  <c:v>41.06</c:v>
                </c:pt>
                <c:pt idx="3">
                  <c:v>48.69</c:v>
                </c:pt>
                <c:pt idx="4">
                  <c:v>54.23</c:v>
                </c:pt>
                <c:pt idx="5">
                  <c:v>59.91</c:v>
                </c:pt>
                <c:pt idx="6">
                  <c:v>59.459999999999994</c:v>
                </c:pt>
                <c:pt idx="7">
                  <c:v>50.25</c:v>
                </c:pt>
                <c:pt idx="8">
                  <c:v>63.56</c:v>
                </c:pt>
                <c:pt idx="9">
                  <c:v>64.98</c:v>
                </c:pt>
                <c:pt idx="10">
                  <c:v>56.010000000000005</c:v>
                </c:pt>
                <c:pt idx="11">
                  <c:v>71.849999999999994</c:v>
                </c:pt>
                <c:pt idx="12">
                  <c:v>66.541600000000003</c:v>
                </c:pt>
                <c:pt idx="13">
                  <c:v>67.25</c:v>
                </c:pt>
                <c:pt idx="14">
                  <c:v>65.28</c:v>
                </c:pt>
                <c:pt idx="15">
                  <c:v>69.36</c:v>
                </c:pt>
                <c:pt idx="16">
                  <c:v>82.19</c:v>
                </c:pt>
                <c:pt idx="17">
                  <c:v>73.740000000000009</c:v>
                </c:pt>
                <c:pt idx="18">
                  <c:v>71.199999999999989</c:v>
                </c:pt>
                <c:pt idx="19">
                  <c:v>76.81</c:v>
                </c:pt>
                <c:pt idx="20">
                  <c:v>77.91</c:v>
                </c:pt>
                <c:pt idx="21">
                  <c:v>81.490000000000009</c:v>
                </c:pt>
                <c:pt idx="22">
                  <c:v>85.53</c:v>
                </c:pt>
                <c:pt idx="23">
                  <c:v>83.39</c:v>
                </c:pt>
                <c:pt idx="24">
                  <c:v>81.95</c:v>
                </c:pt>
                <c:pt idx="25">
                  <c:v>93.33</c:v>
                </c:pt>
              </c:numCache>
            </c:numRef>
          </c:val>
          <c:smooth val="0"/>
          <c:extLst>
            <c:ext xmlns:c16="http://schemas.microsoft.com/office/drawing/2014/chart" uri="{C3380CC4-5D6E-409C-BE32-E72D297353CC}">
              <c16:uniqueId val="{00000007-ECF6-49B0-ABA1-6D9396CB557D}"/>
            </c:ext>
          </c:extLst>
        </c:ser>
        <c:dLbls>
          <c:showLegendKey val="0"/>
          <c:showVal val="0"/>
          <c:showCatName val="0"/>
          <c:showSerName val="0"/>
          <c:showPercent val="0"/>
          <c:showBubbleSize val="0"/>
        </c:dLbls>
        <c:marker val="1"/>
        <c:smooth val="0"/>
        <c:axId val="946341888"/>
        <c:axId val="946338608"/>
      </c:lineChart>
      <c:catAx>
        <c:axId val="946341888"/>
        <c:scaling>
          <c:orientation val="maxMin"/>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46338608"/>
        <c:crosses val="autoZero"/>
        <c:auto val="1"/>
        <c:lblAlgn val="ctr"/>
        <c:lblOffset val="0"/>
        <c:tickLblSkip val="1"/>
        <c:noMultiLvlLbl val="0"/>
      </c:catAx>
      <c:valAx>
        <c:axId val="946338608"/>
        <c:scaling>
          <c:orientation val="minMax"/>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3.7121980476232684E-2"/>
              <c:y val="0.10956425640012203"/>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46341888"/>
        <c:crosses val="max"/>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7.1427590549821771E-2"/>
          <c:y val="1.9920803043647736E-2"/>
          <c:w val="0.87385917113605538"/>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650083454947432E-2"/>
          <c:y val="0.18884998301998654"/>
          <c:w val="0.87815577674272283"/>
          <c:h val="0.62953409529145188"/>
        </c:manualLayout>
      </c:layout>
      <c:barChart>
        <c:barDir val="col"/>
        <c:grouping val="clustered"/>
        <c:varyColors val="0"/>
        <c:ser>
          <c:idx val="0"/>
          <c:order val="0"/>
          <c:tx>
            <c:strRef>
              <c:f>'Fig3'!$M$2</c:f>
              <c:strCache>
                <c:ptCount val="1"/>
                <c:pt idx="0">
                  <c:v>18-29 ans (↘)</c:v>
                </c:pt>
              </c:strCache>
            </c:strRef>
          </c:tx>
          <c:spPr>
            <a:solidFill>
              <a:srgbClr val="002F6C"/>
            </a:solidFill>
            <a:ln w="25400">
              <a:noFill/>
            </a:ln>
            <a:effectLst/>
          </c:spPr>
          <c:invertIfNegative val="0"/>
          <c:dPt>
            <c:idx val="11"/>
            <c:invertIfNegative val="0"/>
            <c:bubble3D val="0"/>
            <c:extLst>
              <c:ext xmlns:c16="http://schemas.microsoft.com/office/drawing/2014/chart" uri="{C3380CC4-5D6E-409C-BE32-E72D297353CC}">
                <c16:uniqueId val="{00000000-DF91-45DC-87F5-353EF09AB14A}"/>
              </c:ext>
            </c:extLst>
          </c:dPt>
          <c:dPt>
            <c:idx val="12"/>
            <c:invertIfNegative val="0"/>
            <c:bubble3D val="0"/>
            <c:spPr>
              <a:solidFill>
                <a:srgbClr val="FF0000"/>
              </a:solidFill>
              <a:ln w="25400">
                <a:noFill/>
              </a:ln>
              <a:effectLst/>
            </c:spPr>
            <c:extLst>
              <c:ext xmlns:c16="http://schemas.microsoft.com/office/drawing/2014/chart" uri="{C3380CC4-5D6E-409C-BE32-E72D297353CC}">
                <c16:uniqueId val="{00000002-DF91-45DC-87F5-353EF09AB14A}"/>
              </c:ext>
            </c:extLst>
          </c:dPt>
          <c:dPt>
            <c:idx val="13"/>
            <c:invertIfNegative val="0"/>
            <c:bubble3D val="0"/>
            <c:spPr>
              <a:solidFill>
                <a:srgbClr val="002F6C"/>
              </a:solidFill>
              <a:ln w="25400" cap="rnd">
                <a:noFill/>
                <a:round/>
              </a:ln>
              <a:effectLst/>
            </c:spPr>
            <c:extLst>
              <c:ext xmlns:c16="http://schemas.microsoft.com/office/drawing/2014/chart" uri="{C3380CC4-5D6E-409C-BE32-E72D297353CC}">
                <c16:uniqueId val="{00000004-DF91-45DC-87F5-353EF09AB14A}"/>
              </c:ext>
            </c:extLst>
          </c:dPt>
          <c:cat>
            <c:strRef>
              <c:f>'Fig3'!$O$3:$O$28</c:f>
              <c:strCache>
                <c:ptCount val="26"/>
                <c:pt idx="0">
                  <c:v>Danemark</c:v>
                </c:pt>
                <c:pt idx="1">
                  <c:v>Autriche</c:v>
                </c:pt>
                <c:pt idx="2">
                  <c:v>Norvège</c:v>
                </c:pt>
                <c:pt idx="3">
                  <c:v>Finlande</c:v>
                </c:pt>
                <c:pt idx="4">
                  <c:v>Belgique</c:v>
                </c:pt>
                <c:pt idx="5">
                  <c:v>Pologne</c:v>
                </c:pt>
                <c:pt idx="6">
                  <c:v>Suisse</c:v>
                </c:pt>
                <c:pt idx="7">
                  <c:v>Pays-Bas</c:v>
                </c:pt>
                <c:pt idx="8">
                  <c:v>Estonie</c:v>
                </c:pt>
                <c:pt idx="9">
                  <c:v>Slovénie</c:v>
                </c:pt>
                <c:pt idx="10">
                  <c:v>Allemagne</c:v>
                </c:pt>
                <c:pt idx="11">
                  <c:v>Lituanie</c:v>
                </c:pt>
                <c:pt idx="12">
                  <c:v>OCDE-25</c:v>
                </c:pt>
                <c:pt idx="13">
                  <c:v>Irlande</c:v>
                </c:pt>
                <c:pt idx="14">
                  <c:v>France</c:v>
                </c:pt>
                <c:pt idx="15">
                  <c:v>Canada</c:v>
                </c:pt>
                <c:pt idx="16">
                  <c:v>Mexique</c:v>
                </c:pt>
                <c:pt idx="17">
                  <c:v>Italie</c:v>
                </c:pt>
                <c:pt idx="18">
                  <c:v>États-Unis</c:v>
                </c:pt>
                <c:pt idx="19">
                  <c:v>Turquie</c:v>
                </c:pt>
                <c:pt idx="20">
                  <c:v>Israël</c:v>
                </c:pt>
                <c:pt idx="21">
                  <c:v>Portugal</c:v>
                </c:pt>
                <c:pt idx="22">
                  <c:v>Chili</c:v>
                </c:pt>
                <c:pt idx="23">
                  <c:v>Espagne</c:v>
                </c:pt>
                <c:pt idx="24">
                  <c:v>Corée</c:v>
                </c:pt>
                <c:pt idx="25">
                  <c:v>Grèce</c:v>
                </c:pt>
              </c:strCache>
            </c:strRef>
          </c:cat>
          <c:val>
            <c:numRef>
              <c:f>'Fig3'!$M$3:$M$28</c:f>
              <c:numCache>
                <c:formatCode>0.0</c:formatCode>
                <c:ptCount val="26"/>
                <c:pt idx="0">
                  <c:v>39.373142000000001</c:v>
                </c:pt>
                <c:pt idx="1">
                  <c:v>43.749536300000003</c:v>
                </c:pt>
                <c:pt idx="2">
                  <c:v>45.090732299999999</c:v>
                </c:pt>
                <c:pt idx="3">
                  <c:v>46.698279599999999</c:v>
                </c:pt>
                <c:pt idx="4">
                  <c:v>49.4757368</c:v>
                </c:pt>
                <c:pt idx="5">
                  <c:v>52.034024599999995</c:v>
                </c:pt>
                <c:pt idx="6">
                  <c:v>53.493502800000002</c:v>
                </c:pt>
                <c:pt idx="7">
                  <c:v>53.733276799999999</c:v>
                </c:pt>
                <c:pt idx="8">
                  <c:v>55.271960200000002</c:v>
                </c:pt>
                <c:pt idx="9">
                  <c:v>55.426159500000004</c:v>
                </c:pt>
                <c:pt idx="10">
                  <c:v>56.777922400000001</c:v>
                </c:pt>
                <c:pt idx="11">
                  <c:v>61.938223600000001</c:v>
                </c:pt>
                <c:pt idx="12">
                  <c:v>63.351125860000018</c:v>
                </c:pt>
                <c:pt idx="13">
                  <c:v>66.803758900000005</c:v>
                </c:pt>
                <c:pt idx="14">
                  <c:v>68.71251980000001</c:v>
                </c:pt>
                <c:pt idx="15">
                  <c:v>69.4331356</c:v>
                </c:pt>
                <c:pt idx="16">
                  <c:v>70.0468008</c:v>
                </c:pt>
                <c:pt idx="17">
                  <c:v>70.295735500000006</c:v>
                </c:pt>
                <c:pt idx="18">
                  <c:v>70.933845900000009</c:v>
                </c:pt>
                <c:pt idx="19">
                  <c:v>71.01791870000001</c:v>
                </c:pt>
                <c:pt idx="20">
                  <c:v>74.214524600000004</c:v>
                </c:pt>
                <c:pt idx="21">
                  <c:v>78.137460799999999</c:v>
                </c:pt>
                <c:pt idx="22">
                  <c:v>78.554957400000006</c:v>
                </c:pt>
                <c:pt idx="23">
                  <c:v>80.842069000000009</c:v>
                </c:pt>
                <c:pt idx="24">
                  <c:v>82.771237299999996</c:v>
                </c:pt>
                <c:pt idx="25">
                  <c:v>88.951685300000008</c:v>
                </c:pt>
              </c:numCache>
            </c:numRef>
          </c:val>
          <c:extLst>
            <c:ext xmlns:c16="http://schemas.microsoft.com/office/drawing/2014/chart" uri="{C3380CC4-5D6E-409C-BE32-E72D297353CC}">
              <c16:uniqueId val="{00000005-DF91-45DC-87F5-353EF09AB14A}"/>
            </c:ext>
          </c:extLst>
        </c:ser>
        <c:dLbls>
          <c:showLegendKey val="0"/>
          <c:showVal val="0"/>
          <c:showCatName val="0"/>
          <c:showSerName val="0"/>
          <c:showPercent val="0"/>
          <c:showBubbleSize val="0"/>
        </c:dLbls>
        <c:gapWidth val="150"/>
        <c:axId val="946341888"/>
        <c:axId val="946338608"/>
      </c:barChart>
      <c:lineChart>
        <c:grouping val="standard"/>
        <c:varyColors val="0"/>
        <c:ser>
          <c:idx val="1"/>
          <c:order val="1"/>
          <c:tx>
            <c:strRef>
              <c:f>'Fig3'!$N$2</c:f>
              <c:strCache>
                <c:ptCount val="1"/>
                <c:pt idx="0">
                  <c:v>Total</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dPt>
            <c:idx val="11"/>
            <c:marker>
              <c:symbol val="diamond"/>
              <c:size val="5"/>
              <c:spPr>
                <a:solidFill>
                  <a:srgbClr val="7FA8D9"/>
                </a:solidFill>
                <a:ln w="3175">
                  <a:solidFill>
                    <a:srgbClr val="7FA8D9"/>
                  </a:solidFill>
                  <a:prstDash val="solid"/>
                </a:ln>
                <a:effectLst/>
              </c:spPr>
            </c:marker>
            <c:bubble3D val="0"/>
            <c:extLst>
              <c:ext xmlns:c16="http://schemas.microsoft.com/office/drawing/2014/chart" uri="{C3380CC4-5D6E-409C-BE32-E72D297353CC}">
                <c16:uniqueId val="{00000006-DF91-45DC-87F5-353EF09AB14A}"/>
              </c:ext>
            </c:extLst>
          </c:dPt>
          <c:val>
            <c:numRef>
              <c:f>'Fig3'!$N$3:$N$28</c:f>
              <c:numCache>
                <c:formatCode>0.0</c:formatCode>
                <c:ptCount val="26"/>
                <c:pt idx="0">
                  <c:v>34.33</c:v>
                </c:pt>
                <c:pt idx="1">
                  <c:v>49.78</c:v>
                </c:pt>
                <c:pt idx="2">
                  <c:v>41.06</c:v>
                </c:pt>
                <c:pt idx="3">
                  <c:v>48.69</c:v>
                </c:pt>
                <c:pt idx="4">
                  <c:v>54.23</c:v>
                </c:pt>
                <c:pt idx="5">
                  <c:v>59.91</c:v>
                </c:pt>
                <c:pt idx="6">
                  <c:v>59.459999999999994</c:v>
                </c:pt>
                <c:pt idx="7">
                  <c:v>50.25</c:v>
                </c:pt>
                <c:pt idx="8">
                  <c:v>63.56</c:v>
                </c:pt>
                <c:pt idx="9">
                  <c:v>64.98</c:v>
                </c:pt>
                <c:pt idx="10">
                  <c:v>56.010000000000005</c:v>
                </c:pt>
                <c:pt idx="11">
                  <c:v>71.849999999999994</c:v>
                </c:pt>
                <c:pt idx="12">
                  <c:v>66.541600000000003</c:v>
                </c:pt>
                <c:pt idx="13">
                  <c:v>67.25</c:v>
                </c:pt>
                <c:pt idx="14">
                  <c:v>65.28</c:v>
                </c:pt>
                <c:pt idx="15">
                  <c:v>69.36</c:v>
                </c:pt>
                <c:pt idx="16">
                  <c:v>82.19</c:v>
                </c:pt>
                <c:pt idx="17">
                  <c:v>73.740000000000009</c:v>
                </c:pt>
                <c:pt idx="18">
                  <c:v>71.199999999999989</c:v>
                </c:pt>
                <c:pt idx="19">
                  <c:v>76.81</c:v>
                </c:pt>
                <c:pt idx="20">
                  <c:v>77.91</c:v>
                </c:pt>
                <c:pt idx="21">
                  <c:v>81.490000000000009</c:v>
                </c:pt>
                <c:pt idx="22">
                  <c:v>85.53</c:v>
                </c:pt>
                <c:pt idx="23">
                  <c:v>83.39</c:v>
                </c:pt>
                <c:pt idx="24">
                  <c:v>81.95</c:v>
                </c:pt>
                <c:pt idx="25">
                  <c:v>93.33</c:v>
                </c:pt>
              </c:numCache>
            </c:numRef>
          </c:val>
          <c:smooth val="0"/>
          <c:extLst>
            <c:ext xmlns:c16="http://schemas.microsoft.com/office/drawing/2014/chart" uri="{C3380CC4-5D6E-409C-BE32-E72D297353CC}">
              <c16:uniqueId val="{00000007-DF91-45DC-87F5-353EF09AB14A}"/>
            </c:ext>
          </c:extLst>
        </c:ser>
        <c:dLbls>
          <c:showLegendKey val="0"/>
          <c:showVal val="0"/>
          <c:showCatName val="0"/>
          <c:showSerName val="0"/>
          <c:showPercent val="0"/>
          <c:showBubbleSize val="0"/>
        </c:dLbls>
        <c:marker val="1"/>
        <c:smooth val="0"/>
        <c:axId val="946341888"/>
        <c:axId val="946338608"/>
      </c:lineChart>
      <c:catAx>
        <c:axId val="946341888"/>
        <c:scaling>
          <c:orientation val="maxMin"/>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46338608"/>
        <c:crosses val="autoZero"/>
        <c:auto val="1"/>
        <c:lblAlgn val="ctr"/>
        <c:lblOffset val="0"/>
        <c:tickLblSkip val="1"/>
        <c:noMultiLvlLbl val="0"/>
      </c:catAx>
      <c:valAx>
        <c:axId val="946338608"/>
        <c:scaling>
          <c:orientation val="minMax"/>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3.7121980476232684E-2"/>
              <c:y val="0.10956425640012203"/>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46341888"/>
        <c:crosses val="max"/>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7.1427590549821771E-2"/>
          <c:y val="1.9920803043647736E-2"/>
          <c:w val="0.87385917113605538"/>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0"/>
          <c:order val="0"/>
          <c:tx>
            <c:strRef>
              <c:f>'Fig4'!$M$1</c:f>
              <c:strCache>
                <c:ptCount val="1"/>
                <c:pt idx="0">
                  <c:v>18-29 years (↘)</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8C2E-480F-80D2-17F0C093B702}"/>
              </c:ext>
            </c:extLst>
          </c:dPt>
          <c:cat>
            <c:strRef>
              <c:f>'Fig4'!$L$3:$L$28</c:f>
              <c:strCache>
                <c:ptCount val="26"/>
                <c:pt idx="0">
                  <c:v>Austria</c:v>
                </c:pt>
                <c:pt idx="1">
                  <c:v>Germany</c:v>
                </c:pt>
                <c:pt idx="2">
                  <c:v>Korea</c:v>
                </c:pt>
                <c:pt idx="3">
                  <c:v>Lithuania</c:v>
                </c:pt>
                <c:pt idx="4">
                  <c:v>Denmark</c:v>
                </c:pt>
                <c:pt idx="5">
                  <c:v>Poland</c:v>
                </c:pt>
                <c:pt idx="6">
                  <c:v>Switzerland</c:v>
                </c:pt>
                <c:pt idx="7">
                  <c:v>France</c:v>
                </c:pt>
                <c:pt idx="8">
                  <c:v>Belgium</c:v>
                </c:pt>
                <c:pt idx="9">
                  <c:v>Turkey</c:v>
                </c:pt>
                <c:pt idx="10">
                  <c:v>United States</c:v>
                </c:pt>
                <c:pt idx="11">
                  <c:v>Estonia</c:v>
                </c:pt>
                <c:pt idx="12">
                  <c:v>Norway</c:v>
                </c:pt>
                <c:pt idx="13">
                  <c:v>Netherlands</c:v>
                </c:pt>
                <c:pt idx="14">
                  <c:v>OECD-25</c:v>
                </c:pt>
                <c:pt idx="15">
                  <c:v>Mexico</c:v>
                </c:pt>
                <c:pt idx="16">
                  <c:v>Finland</c:v>
                </c:pt>
                <c:pt idx="17">
                  <c:v>Israel</c:v>
                </c:pt>
                <c:pt idx="18">
                  <c:v>Italy</c:v>
                </c:pt>
                <c:pt idx="19">
                  <c:v>Spain</c:v>
                </c:pt>
                <c:pt idx="20">
                  <c:v>Ireland</c:v>
                </c:pt>
                <c:pt idx="21">
                  <c:v>Slovenia</c:v>
                </c:pt>
                <c:pt idx="22">
                  <c:v>Canada</c:v>
                </c:pt>
                <c:pt idx="23">
                  <c:v>Portugal</c:v>
                </c:pt>
                <c:pt idx="24">
                  <c:v>Greece</c:v>
                </c:pt>
                <c:pt idx="25">
                  <c:v>Chile</c:v>
                </c:pt>
              </c:strCache>
            </c:strRef>
          </c:cat>
          <c:val>
            <c:numRef>
              <c:f>'Fig4'!$M$3:$M$28</c:f>
              <c:numCache>
                <c:formatCode>0.00</c:formatCode>
                <c:ptCount val="26"/>
                <c:pt idx="0">
                  <c:v>20.037946701049805</c:v>
                </c:pt>
                <c:pt idx="1">
                  <c:v>20.812200546264648</c:v>
                </c:pt>
                <c:pt idx="2">
                  <c:v>21.207427978515625</c:v>
                </c:pt>
                <c:pt idx="3">
                  <c:v>21.759477615356445</c:v>
                </c:pt>
                <c:pt idx="4">
                  <c:v>23.929771423339844</c:v>
                </c:pt>
                <c:pt idx="5">
                  <c:v>25.378707885742188</c:v>
                </c:pt>
                <c:pt idx="6">
                  <c:v>26.323593139648438</c:v>
                </c:pt>
                <c:pt idx="7">
                  <c:v>27.416435241699219</c:v>
                </c:pt>
                <c:pt idx="8">
                  <c:v>28.632190704345703</c:v>
                </c:pt>
                <c:pt idx="9">
                  <c:v>29.131004333496094</c:v>
                </c:pt>
                <c:pt idx="10">
                  <c:v>29.592317581176758</c:v>
                </c:pt>
                <c:pt idx="11">
                  <c:v>29.59971809387207</c:v>
                </c:pt>
                <c:pt idx="12">
                  <c:v>33.439369201660156</c:v>
                </c:pt>
                <c:pt idx="13">
                  <c:v>33.72003173828125</c:v>
                </c:pt>
                <c:pt idx="14">
                  <c:v>34.397960281372072</c:v>
                </c:pt>
                <c:pt idx="15">
                  <c:v>35.734195709228516</c:v>
                </c:pt>
                <c:pt idx="16">
                  <c:v>37.554298400878906</c:v>
                </c:pt>
                <c:pt idx="17">
                  <c:v>38.815322875976563</c:v>
                </c:pt>
                <c:pt idx="18">
                  <c:v>40.9132080078125</c:v>
                </c:pt>
                <c:pt idx="19">
                  <c:v>42.622711181640625</c:v>
                </c:pt>
                <c:pt idx="20">
                  <c:v>42.783329010009766</c:v>
                </c:pt>
                <c:pt idx="21">
                  <c:v>42.887779235839844</c:v>
                </c:pt>
                <c:pt idx="22">
                  <c:v>45.017837524414063</c:v>
                </c:pt>
                <c:pt idx="23">
                  <c:v>45.907363891601563</c:v>
                </c:pt>
                <c:pt idx="24">
                  <c:v>51.970310211181641</c:v>
                </c:pt>
                <c:pt idx="25">
                  <c:v>64.762458801269531</c:v>
                </c:pt>
              </c:numCache>
            </c:numRef>
          </c:val>
          <c:extLst>
            <c:ext xmlns:c16="http://schemas.microsoft.com/office/drawing/2014/chart" uri="{C3380CC4-5D6E-409C-BE32-E72D297353CC}">
              <c16:uniqueId val="{00000002-8C2E-480F-80D2-17F0C093B702}"/>
            </c:ext>
          </c:extLst>
        </c:ser>
        <c:dLbls>
          <c:showLegendKey val="0"/>
          <c:showVal val="0"/>
          <c:showCatName val="0"/>
          <c:showSerName val="0"/>
          <c:showPercent val="0"/>
          <c:showBubbleSize val="0"/>
        </c:dLbls>
        <c:gapWidth val="150"/>
        <c:overlap val="-27"/>
        <c:axId val="768640472"/>
        <c:axId val="768648344"/>
      </c:barChart>
      <c:lineChart>
        <c:grouping val="standard"/>
        <c:varyColors val="0"/>
        <c:ser>
          <c:idx val="1"/>
          <c:order val="1"/>
          <c:tx>
            <c:strRef>
              <c:f>'Fig4'!$N$1</c:f>
              <c:strCache>
                <c:ptCount val="1"/>
                <c:pt idx="0">
                  <c:v>30-49 years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c:spPr>
          </c:marker>
          <c:cat>
            <c:strRef>
              <c:f>'Fig4'!$L$3:$L$28</c:f>
              <c:strCache>
                <c:ptCount val="26"/>
                <c:pt idx="0">
                  <c:v>Austria</c:v>
                </c:pt>
                <c:pt idx="1">
                  <c:v>Germany</c:v>
                </c:pt>
                <c:pt idx="2">
                  <c:v>Korea</c:v>
                </c:pt>
                <c:pt idx="3">
                  <c:v>Lithuania</c:v>
                </c:pt>
                <c:pt idx="4">
                  <c:v>Denmark</c:v>
                </c:pt>
                <c:pt idx="5">
                  <c:v>Poland</c:v>
                </c:pt>
                <c:pt idx="6">
                  <c:v>Switzerland</c:v>
                </c:pt>
                <c:pt idx="7">
                  <c:v>France</c:v>
                </c:pt>
                <c:pt idx="8">
                  <c:v>Belgium</c:v>
                </c:pt>
                <c:pt idx="9">
                  <c:v>Turkey</c:v>
                </c:pt>
                <c:pt idx="10">
                  <c:v>United States</c:v>
                </c:pt>
                <c:pt idx="11">
                  <c:v>Estonia</c:v>
                </c:pt>
                <c:pt idx="12">
                  <c:v>Norway</c:v>
                </c:pt>
                <c:pt idx="13">
                  <c:v>Netherlands</c:v>
                </c:pt>
                <c:pt idx="14">
                  <c:v>OECD-25</c:v>
                </c:pt>
                <c:pt idx="15">
                  <c:v>Mexico</c:v>
                </c:pt>
                <c:pt idx="16">
                  <c:v>Finland</c:v>
                </c:pt>
                <c:pt idx="17">
                  <c:v>Israel</c:v>
                </c:pt>
                <c:pt idx="18">
                  <c:v>Italy</c:v>
                </c:pt>
                <c:pt idx="19">
                  <c:v>Spain</c:v>
                </c:pt>
                <c:pt idx="20">
                  <c:v>Ireland</c:v>
                </c:pt>
                <c:pt idx="21">
                  <c:v>Slovenia</c:v>
                </c:pt>
                <c:pt idx="22">
                  <c:v>Canada</c:v>
                </c:pt>
                <c:pt idx="23">
                  <c:v>Portugal</c:v>
                </c:pt>
                <c:pt idx="24">
                  <c:v>Greece</c:v>
                </c:pt>
                <c:pt idx="25">
                  <c:v>Chile</c:v>
                </c:pt>
              </c:strCache>
            </c:strRef>
          </c:cat>
          <c:val>
            <c:numRef>
              <c:f>'Fig4'!$N$3:$N$28</c:f>
              <c:numCache>
                <c:formatCode>0.00</c:formatCode>
                <c:ptCount val="26"/>
                <c:pt idx="0">
                  <c:v>21.013378143310547</c:v>
                </c:pt>
                <c:pt idx="1">
                  <c:v>18.941337585449219</c:v>
                </c:pt>
                <c:pt idx="2">
                  <c:v>12.082775115966797</c:v>
                </c:pt>
                <c:pt idx="3">
                  <c:v>17.010456085205078</c:v>
                </c:pt>
                <c:pt idx="4">
                  <c:v>21.68792724609375</c:v>
                </c:pt>
                <c:pt idx="5">
                  <c:v>21.252834320068359</c:v>
                </c:pt>
                <c:pt idx="6">
                  <c:v>23.038675308227539</c:v>
                </c:pt>
                <c:pt idx="7">
                  <c:v>18.164466857910156</c:v>
                </c:pt>
                <c:pt idx="8">
                  <c:v>29.808837890625</c:v>
                </c:pt>
                <c:pt idx="9">
                  <c:v>27.925962448120117</c:v>
                </c:pt>
                <c:pt idx="10">
                  <c:v>21.081914901733398</c:v>
                </c:pt>
                <c:pt idx="11">
                  <c:v>25.759971618652344</c:v>
                </c:pt>
                <c:pt idx="12">
                  <c:v>24.859851837158203</c:v>
                </c:pt>
                <c:pt idx="13">
                  <c:v>20.221467971801758</c:v>
                </c:pt>
                <c:pt idx="14">
                  <c:v>26.48426971435547</c:v>
                </c:pt>
                <c:pt idx="15">
                  <c:v>32.273151397705078</c:v>
                </c:pt>
                <c:pt idx="16">
                  <c:v>20.38172721862793</c:v>
                </c:pt>
                <c:pt idx="17">
                  <c:v>40.380680084228516</c:v>
                </c:pt>
                <c:pt idx="18">
                  <c:v>21.161796569824219</c:v>
                </c:pt>
                <c:pt idx="19">
                  <c:v>35.554340362548828</c:v>
                </c:pt>
                <c:pt idx="20">
                  <c:v>30.083946228027344</c:v>
                </c:pt>
                <c:pt idx="21">
                  <c:v>27.413522720336914</c:v>
                </c:pt>
                <c:pt idx="22">
                  <c:v>33.632259368896484</c:v>
                </c:pt>
                <c:pt idx="23">
                  <c:v>27.569358825683594</c:v>
                </c:pt>
                <c:pt idx="24">
                  <c:v>39.552505493164063</c:v>
                </c:pt>
                <c:pt idx="25">
                  <c:v>51.253597259521484</c:v>
                </c:pt>
              </c:numCache>
            </c:numRef>
          </c:val>
          <c:smooth val="0"/>
          <c:extLst>
            <c:ext xmlns:c16="http://schemas.microsoft.com/office/drawing/2014/chart" uri="{C3380CC4-5D6E-409C-BE32-E72D297353CC}">
              <c16:uniqueId val="{00000003-8C2E-480F-80D2-17F0C093B702}"/>
            </c:ext>
          </c:extLst>
        </c:ser>
        <c:ser>
          <c:idx val="2"/>
          <c:order val="2"/>
          <c:tx>
            <c:strRef>
              <c:f>'Fig4'!$O$1</c:f>
              <c:strCache>
                <c:ptCount val="1"/>
                <c:pt idx="0">
                  <c:v>50-64 years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chemeClr val="bg1"/>
              </a:solidFill>
              <a:ln w="3175">
                <a:solidFill>
                  <a:srgbClr val="006BB6"/>
                </a:solidFill>
                <a:prstDash val="solid"/>
              </a:ln>
              <a:effectLst/>
            </c:spPr>
          </c:marker>
          <c:cat>
            <c:strRef>
              <c:f>'Fig4'!$L$3:$L$28</c:f>
              <c:strCache>
                <c:ptCount val="26"/>
                <c:pt idx="0">
                  <c:v>Austria</c:v>
                </c:pt>
                <c:pt idx="1">
                  <c:v>Germany</c:v>
                </c:pt>
                <c:pt idx="2">
                  <c:v>Korea</c:v>
                </c:pt>
                <c:pt idx="3">
                  <c:v>Lithuania</c:v>
                </c:pt>
                <c:pt idx="4">
                  <c:v>Denmark</c:v>
                </c:pt>
                <c:pt idx="5">
                  <c:v>Poland</c:v>
                </c:pt>
                <c:pt idx="6">
                  <c:v>Switzerland</c:v>
                </c:pt>
                <c:pt idx="7">
                  <c:v>France</c:v>
                </c:pt>
                <c:pt idx="8">
                  <c:v>Belgium</c:v>
                </c:pt>
                <c:pt idx="9">
                  <c:v>Turkey</c:v>
                </c:pt>
                <c:pt idx="10">
                  <c:v>United States</c:v>
                </c:pt>
                <c:pt idx="11">
                  <c:v>Estonia</c:v>
                </c:pt>
                <c:pt idx="12">
                  <c:v>Norway</c:v>
                </c:pt>
                <c:pt idx="13">
                  <c:v>Netherlands</c:v>
                </c:pt>
                <c:pt idx="14">
                  <c:v>OECD-25</c:v>
                </c:pt>
                <c:pt idx="15">
                  <c:v>Mexico</c:v>
                </c:pt>
                <c:pt idx="16">
                  <c:v>Finland</c:v>
                </c:pt>
                <c:pt idx="17">
                  <c:v>Israel</c:v>
                </c:pt>
                <c:pt idx="18">
                  <c:v>Italy</c:v>
                </c:pt>
                <c:pt idx="19">
                  <c:v>Spain</c:v>
                </c:pt>
                <c:pt idx="20">
                  <c:v>Ireland</c:v>
                </c:pt>
                <c:pt idx="21">
                  <c:v>Slovenia</c:v>
                </c:pt>
                <c:pt idx="22">
                  <c:v>Canada</c:v>
                </c:pt>
                <c:pt idx="23">
                  <c:v>Portugal</c:v>
                </c:pt>
                <c:pt idx="24">
                  <c:v>Greece</c:v>
                </c:pt>
                <c:pt idx="25">
                  <c:v>Chile</c:v>
                </c:pt>
              </c:strCache>
            </c:strRef>
          </c:cat>
          <c:val>
            <c:numRef>
              <c:f>'Fig4'!$O$3:$O$28</c:f>
              <c:numCache>
                <c:formatCode>0.00</c:formatCode>
                <c:ptCount val="26"/>
                <c:pt idx="0">
                  <c:v>13.58821964263916</c:v>
                </c:pt>
                <c:pt idx="1">
                  <c:v>12.638022422790527</c:v>
                </c:pt>
                <c:pt idx="2">
                  <c:v>11.149692535400391</c:v>
                </c:pt>
                <c:pt idx="3">
                  <c:v>24.071096420288086</c:v>
                </c:pt>
                <c:pt idx="4">
                  <c:v>16.130641937255859</c:v>
                </c:pt>
                <c:pt idx="5">
                  <c:v>11.622281074523926</c:v>
                </c:pt>
                <c:pt idx="6">
                  <c:v>17.89702033996582</c:v>
                </c:pt>
                <c:pt idx="7">
                  <c:v>16.965459823608398</c:v>
                </c:pt>
                <c:pt idx="8">
                  <c:v>18.417964935302734</c:v>
                </c:pt>
                <c:pt idx="9">
                  <c:v>20.261806488037109</c:v>
                </c:pt>
                <c:pt idx="10">
                  <c:v>17.665458679199219</c:v>
                </c:pt>
                <c:pt idx="11">
                  <c:v>19.368310928344727</c:v>
                </c:pt>
                <c:pt idx="12">
                  <c:v>14.30682373046875</c:v>
                </c:pt>
                <c:pt idx="13">
                  <c:v>13.597885131835938</c:v>
                </c:pt>
                <c:pt idx="14">
                  <c:v>19.445501861572264</c:v>
                </c:pt>
                <c:pt idx="15">
                  <c:v>26.695394515991211</c:v>
                </c:pt>
                <c:pt idx="16">
                  <c:v>9.218876838684082</c:v>
                </c:pt>
                <c:pt idx="17">
                  <c:v>25.012653350830078</c:v>
                </c:pt>
                <c:pt idx="18">
                  <c:v>14.942905426025391</c:v>
                </c:pt>
                <c:pt idx="19">
                  <c:v>21.990213394165039</c:v>
                </c:pt>
                <c:pt idx="20">
                  <c:v>25.358930587768555</c:v>
                </c:pt>
                <c:pt idx="21">
                  <c:v>25.304599761962891</c:v>
                </c:pt>
                <c:pt idx="22">
                  <c:v>20.085084915161133</c:v>
                </c:pt>
                <c:pt idx="23">
                  <c:v>21.912014007568359</c:v>
                </c:pt>
                <c:pt idx="24">
                  <c:v>24.560869216918945</c:v>
                </c:pt>
                <c:pt idx="25">
                  <c:v>43.375320434570313</c:v>
                </c:pt>
              </c:numCache>
            </c:numRef>
          </c:val>
          <c:smooth val="0"/>
          <c:extLst>
            <c:ext xmlns:c16="http://schemas.microsoft.com/office/drawing/2014/chart" uri="{C3380CC4-5D6E-409C-BE32-E72D297353CC}">
              <c16:uniqueId val="{00000004-8C2E-480F-80D2-17F0C093B702}"/>
            </c:ext>
          </c:extLst>
        </c:ser>
        <c:dLbls>
          <c:showLegendKey val="0"/>
          <c:showVal val="0"/>
          <c:showCatName val="0"/>
          <c:showSerName val="0"/>
          <c:showPercent val="0"/>
          <c:showBubbleSize val="0"/>
        </c:dLbls>
        <c:marker val="1"/>
        <c:smooth val="0"/>
        <c:axId val="768640472"/>
        <c:axId val="768648344"/>
      </c:lineChart>
      <c:catAx>
        <c:axId val="768640472"/>
        <c:scaling>
          <c:orientation val="maxMin"/>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68648344"/>
        <c:crosses val="autoZero"/>
        <c:auto val="1"/>
        <c:lblAlgn val="ctr"/>
        <c:lblOffset val="0"/>
        <c:tickLblSkip val="1"/>
        <c:noMultiLvlLbl val="0"/>
      </c:catAx>
      <c:valAx>
        <c:axId val="768648344"/>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sz="800"/>
                  <a:t>%</a:t>
                </a:r>
              </a:p>
            </c:rich>
          </c:tx>
          <c:layout>
            <c:manualLayout>
              <c:xMode val="edge"/>
              <c:yMode val="edge"/>
              <c:x val="3.185264514899263E-2"/>
              <c:y val="6.463611411588848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68640472"/>
        <c:crosses val="max"/>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6.40535554395468E-2"/>
          <c:y val="1.9920803043647736E-2"/>
          <c:w val="0.88557877761085113"/>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3</xdr:row>
      <xdr:rowOff>152400</xdr:rowOff>
    </xdr:from>
    <xdr:to>
      <xdr:col>0</xdr:col>
      <xdr:colOff>2790825</xdr:colOff>
      <xdr:row>8</xdr:row>
      <xdr:rowOff>0</xdr:rowOff>
    </xdr:to>
    <xdr:pic>
      <xdr:nvPicPr>
        <xdr:cNvPr id="2" name="Picture 1" descr="https://portal.oecd.org/eshare/pac/PublishingImages/logos/logo_oecd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19150"/>
          <a:ext cx="27051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4448175</xdr:colOff>
      <xdr:row>4</xdr:row>
      <xdr:rowOff>0</xdr:rowOff>
    </xdr:from>
    <xdr:to>
      <xdr:col>0</xdr:col>
      <xdr:colOff>7153275</xdr:colOff>
      <xdr:row>8</xdr:row>
      <xdr:rowOff>9525</xdr:rowOff>
    </xdr:to>
    <xdr:pic>
      <xdr:nvPicPr>
        <xdr:cNvPr id="3" name="Picture 2" descr="https://portal.oecd.org/eshare/pac/PublishingImages/logos/OCDE.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8175" y="828675"/>
          <a:ext cx="27051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5</xdr:row>
      <xdr:rowOff>61912</xdr:rowOff>
    </xdr:from>
    <xdr:to>
      <xdr:col>9</xdr:col>
      <xdr:colOff>113363</xdr:colOff>
      <xdr:row>21</xdr:row>
      <xdr:rowOff>21210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34993</xdr:colOff>
      <xdr:row>23</xdr:row>
      <xdr:rowOff>76199</xdr:rowOff>
    </xdr:from>
    <xdr:to>
      <xdr:col>9</xdr:col>
      <xdr:colOff>57979</xdr:colOff>
      <xdr:row>38</xdr:row>
      <xdr:rowOff>141515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47625</xdr:colOff>
      <xdr:row>5</xdr:row>
      <xdr:rowOff>61912</xdr:rowOff>
    </xdr:from>
    <xdr:to>
      <xdr:col>28</xdr:col>
      <xdr:colOff>113363</xdr:colOff>
      <xdr:row>21</xdr:row>
      <xdr:rowOff>21210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34993</xdr:colOff>
      <xdr:row>23</xdr:row>
      <xdr:rowOff>76199</xdr:rowOff>
    </xdr:from>
    <xdr:to>
      <xdr:col>28</xdr:col>
      <xdr:colOff>57979</xdr:colOff>
      <xdr:row>38</xdr:row>
      <xdr:rowOff>141515</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35170</xdr:colOff>
      <xdr:row>2</xdr:row>
      <xdr:rowOff>58615</xdr:rowOff>
    </xdr:from>
    <xdr:to>
      <xdr:col>9</xdr:col>
      <xdr:colOff>100908</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35170</xdr:colOff>
      <xdr:row>2</xdr:row>
      <xdr:rowOff>58615</xdr:rowOff>
    </xdr:from>
    <xdr:to>
      <xdr:col>31</xdr:col>
      <xdr:colOff>100908</xdr:colOff>
      <xdr:row>18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8282</xdr:rowOff>
    </xdr:from>
    <xdr:to>
      <xdr:col>8</xdr:col>
      <xdr:colOff>703913</xdr:colOff>
      <xdr:row>18</xdr:row>
      <xdr:rowOff>129505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3</xdr:row>
      <xdr:rowOff>8282</xdr:rowOff>
    </xdr:from>
    <xdr:to>
      <xdr:col>25</xdr:col>
      <xdr:colOff>703913</xdr:colOff>
      <xdr:row>18</xdr:row>
      <xdr:rowOff>129505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62120</xdr:colOff>
      <xdr:row>2</xdr:row>
      <xdr:rowOff>61291</xdr:rowOff>
    </xdr:from>
    <xdr:to>
      <xdr:col>9</xdr:col>
      <xdr:colOff>127857</xdr:colOff>
      <xdr:row>18</xdr:row>
      <xdr:rowOff>20589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62120</xdr:colOff>
      <xdr:row>2</xdr:row>
      <xdr:rowOff>61291</xdr:rowOff>
    </xdr:from>
    <xdr:to>
      <xdr:col>26</xdr:col>
      <xdr:colOff>127857</xdr:colOff>
      <xdr:row>18</xdr:row>
      <xdr:rowOff>20589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8282</xdr:rowOff>
    </xdr:from>
    <xdr:to>
      <xdr:col>8</xdr:col>
      <xdr:colOff>703913</xdr:colOff>
      <xdr:row>18</xdr:row>
      <xdr:rowOff>129505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3</xdr:row>
      <xdr:rowOff>8282</xdr:rowOff>
    </xdr:from>
    <xdr:to>
      <xdr:col>25</xdr:col>
      <xdr:colOff>703913</xdr:colOff>
      <xdr:row>18</xdr:row>
      <xdr:rowOff>129505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81583</xdr:colOff>
      <xdr:row>2</xdr:row>
      <xdr:rowOff>29818</xdr:rowOff>
    </xdr:from>
    <xdr:to>
      <xdr:col>9</xdr:col>
      <xdr:colOff>139039</xdr:colOff>
      <xdr:row>17</xdr:row>
      <xdr:rowOff>141516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81583</xdr:colOff>
      <xdr:row>2</xdr:row>
      <xdr:rowOff>29818</xdr:rowOff>
    </xdr:from>
    <xdr:to>
      <xdr:col>25</xdr:col>
      <xdr:colOff>139039</xdr:colOff>
      <xdr:row>17</xdr:row>
      <xdr:rowOff>141516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R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31"/>
  <sheetViews>
    <sheetView showGridLines="0" tabSelected="1" view="pageBreakPreview" zoomScaleNormal="100" zoomScaleSheetLayoutView="100" zoomScalePageLayoutView="85" workbookViewId="0">
      <selection activeCell="A3" sqref="A3"/>
    </sheetView>
  </sheetViews>
  <sheetFormatPr defaultRowHeight="12.75" x14ac:dyDescent="0.2"/>
  <cols>
    <col min="1" max="1" width="117.85546875" style="4" customWidth="1"/>
    <col min="2" max="2" width="127.85546875" style="85" customWidth="1"/>
  </cols>
  <sheetData>
    <row r="1" spans="1:2" x14ac:dyDescent="0.2">
      <c r="A1" s="1" t="s">
        <v>1</v>
      </c>
    </row>
    <row r="2" spans="1:2" x14ac:dyDescent="0.2">
      <c r="A2" s="1" t="s">
        <v>208</v>
      </c>
    </row>
    <row r="3" spans="1:2" x14ac:dyDescent="0.2">
      <c r="A3" s="2" t="s">
        <v>207</v>
      </c>
    </row>
    <row r="4" spans="1:2" x14ac:dyDescent="0.2">
      <c r="A4" s="76" t="s">
        <v>206</v>
      </c>
    </row>
    <row r="5" spans="1:2" x14ac:dyDescent="0.2">
      <c r="A5" s="2"/>
    </row>
    <row r="6" spans="1:2" x14ac:dyDescent="0.2">
      <c r="A6" s="2"/>
    </row>
    <row r="7" spans="1:2" x14ac:dyDescent="0.2">
      <c r="A7" s="2"/>
    </row>
    <row r="8" spans="1:2" x14ac:dyDescent="0.2">
      <c r="A8" s="2"/>
    </row>
    <row r="11" spans="1:2" x14ac:dyDescent="0.2">
      <c r="A11" s="56" t="str">
        <f>'Fig1'!A1</f>
        <v>Figure 1. About half of young people’s households have suffered some form of job-related disruption</v>
      </c>
      <c r="B11" s="86" t="str">
        <f>'Fig1'!T1</f>
        <v>Graphique 1. La moitié environ des ménages des jeunes ont subi une forme de perturbation liée à l’emploi</v>
      </c>
    </row>
    <row r="12" spans="1:2" x14ac:dyDescent="0.2">
      <c r="A12" s="4" t="str">
        <f>'Fig1'!A2</f>
        <v>Percent of respondents aged 18-29 reporting any form of job-related disruption and job loss</v>
      </c>
    </row>
    <row r="13" spans="1:2" x14ac:dyDescent="0.2">
      <c r="A13" s="4" t="str">
        <f>'Fig1'!A3</f>
        <v>(including self-employment/own business) in the household since the start of the COVID-19 pandemic, 2020</v>
      </c>
    </row>
    <row r="15" spans="1:2" x14ac:dyDescent="0.2">
      <c r="A15" s="56" t="str">
        <f>'Fig2'!A1</f>
        <v>Figure 2. More than one in three young people report financial difficulties</v>
      </c>
      <c r="B15" s="86" t="str">
        <f>'Fig2'!W1</f>
        <v>Graphique 2 Plus d'un jeune sur trois fait état de difficultés financières</v>
      </c>
    </row>
    <row r="16" spans="1:2" ht="26.25" customHeight="1" x14ac:dyDescent="0.2">
      <c r="A16" s="4" t="str">
        <f>'Fig2'!A2:J2</f>
        <v>Share of respondents whose household experienced any of the following financial difficulties at any time since the start of the COVID-19 pandemic, by age group, weighted averages across 25 OECD countries, 2020</v>
      </c>
    </row>
    <row r="18" spans="1:2" x14ac:dyDescent="0.2">
      <c r="A18" s="56" t="str">
        <f>'Fig3'!A1:I1</f>
        <v>Figure 3. Two in three young people are concerned about their household’s finances and overall social and economic well-being</v>
      </c>
      <c r="B18" s="86" t="str">
        <f>'Fig3'!R1</f>
        <v>Graphique 3. Deux jeunes sur trois sont préoccupés par la situation financière de leur ménage et son bien-être social et économique global</v>
      </c>
    </row>
    <row r="19" spans="1:2" ht="28.5" customHeight="1" x14ac:dyDescent="0.2">
      <c r="A19" s="5" t="str">
        <f>'Fig3'!A2</f>
        <v>Share of respondents who are “somewhat” or “very” concerned about their household’s finances and overall social and economic well-being, for 18-29 year olds and total population, 2020</v>
      </c>
    </row>
    <row r="21" spans="1:2" x14ac:dyDescent="0.2">
      <c r="A21" s="56" t="str">
        <f>'Fig4'!A1</f>
        <v>Figure 4. Young people are more likely to report worsened mental health</v>
      </c>
      <c r="B21" s="86" t="str">
        <f>'Fig4'!R1</f>
        <v>Graphique 4 Les jeunes sont plus susceptibles de faire état d’une détérioration de leur santé mentale</v>
      </c>
    </row>
    <row r="22" spans="1:2" ht="15" customHeight="1" x14ac:dyDescent="0.2">
      <c r="A22" s="4" t="str">
        <f>'Fig4'!A2</f>
        <v>Share of respondents responding that their mental health and well-being, or that of a household member, has been affected by the pandemic and crisis, by age group, 2020</v>
      </c>
    </row>
    <row r="24" spans="1:2" ht="15" customHeight="1" x14ac:dyDescent="0.2">
      <c r="A24" s="56" t="str">
        <f>'Fig5'!A1</f>
        <v>Figure 5. Two in three young people think the government should be doing more</v>
      </c>
      <c r="B24" s="56" t="str">
        <f>'Fig5'!R1</f>
        <v>Graphique 5. Deux jeunes sur trois pensent que l’État devrait faire plus</v>
      </c>
    </row>
    <row r="25" spans="1:2" ht="25.5" x14ac:dyDescent="0.2">
      <c r="A25" s="4" t="str">
        <f>'Fig5'!A2</f>
        <v>Share of respondents who think the government should be doing more or much more to ensure economic and social security and well-being, for 18-29 year olds and total population, 2020</v>
      </c>
    </row>
    <row r="27" spans="1:2" x14ac:dyDescent="0.2">
      <c r="A27" s="56" t="str">
        <f>'Fig6'!A1</f>
        <v>Figure 6. Only one in four 18-29 year olds are willing to pay for better employment and income support</v>
      </c>
      <c r="B27" s="56" t="str">
        <f>'Fig6'!Q1</f>
        <v>Graphique 6 Seul un jeune de 18-29 ans sur quatre est prêt à payer pour financer de meilleurs services d’aide à l’emploi et au revenu</v>
      </c>
    </row>
    <row r="28" spans="1:2" ht="38.25" x14ac:dyDescent="0.2">
      <c r="A28" s="4" t="str">
        <f>'Fig6'!A2</f>
        <v>Share of respondents responding selecting “yes” when asked whether they would be willing to pay an additional 2% of their income in taxes and social contributions to benefit from better provision of and access to each of the following policy areas, for 18-29 year olds and total population, weighted average across 25 OECD countries, 2020</v>
      </c>
    </row>
    <row r="31" spans="1:2" x14ac:dyDescent="0.2">
      <c r="A31" s="3" t="s">
        <v>0</v>
      </c>
    </row>
  </sheetData>
  <hyperlinks>
    <hyperlink ref="A31" r:id="rId1"/>
    <hyperlink ref="A11" location="'Fig1'!A1" display="'Fig1'!A1"/>
    <hyperlink ref="A15" location="'Fig2'!A1" display="'Fig2'!A1"/>
    <hyperlink ref="A18" location="'Fig3'!A1" display="'Fig3'!A1"/>
    <hyperlink ref="A21" location="'Fig4'!A1" display="'Fig4'!A1"/>
    <hyperlink ref="A24" location="'Fig5'!A1" display="'Fig5'!A1"/>
    <hyperlink ref="A27" location="'Fig6'!A1" display="'Fig6'!A1"/>
    <hyperlink ref="B11" location="'Fig1'!A1" display="'Fig1'!A1"/>
    <hyperlink ref="B15" location="'Fig2'!A1" display="'Fig2'!A1"/>
    <hyperlink ref="B18" location="'Fig3'!A1" display="'Fig3'!A1"/>
    <hyperlink ref="B21" location="'Fig4'!A1" display="'Fig4'!A1"/>
    <hyperlink ref="B24" location="'Fig5'!A1" display="'Fig5'!A1"/>
    <hyperlink ref="B27" location="'Fig6'!A1" display="'Fig6'!A1"/>
  </hyperlinks>
  <pageMargins left="0.70866141732283472" right="0.70866141732283472" top="0.74803149606299213" bottom="0.74803149606299213" header="0.31496062992125984" footer="0.31496062992125984"/>
  <pageSetup paperSize="9" scale="9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9"/>
  <sheetViews>
    <sheetView showGridLines="0" zoomScaleNormal="100" workbookViewId="0"/>
  </sheetViews>
  <sheetFormatPr defaultRowHeight="12.75" x14ac:dyDescent="0.2"/>
  <cols>
    <col min="10" max="10" width="2.5703125" customWidth="1"/>
    <col min="12" max="12" width="2.7109375" customWidth="1"/>
    <col min="13" max="13" width="9.140625" customWidth="1"/>
    <col min="14" max="14" width="14.140625" bestFit="1" customWidth="1"/>
    <col min="15" max="15" width="12.28515625" bestFit="1" customWidth="1"/>
    <col min="16" max="16" width="45.42578125" style="7" bestFit="1" customWidth="1"/>
    <col min="17" max="17" width="27.140625" style="7" bestFit="1" customWidth="1"/>
    <col min="18" max="18" width="16" style="8" bestFit="1" customWidth="1"/>
    <col min="29" max="29" width="2.5703125" customWidth="1"/>
  </cols>
  <sheetData>
    <row r="1" spans="1:30" x14ac:dyDescent="0.2">
      <c r="A1" s="6" t="s">
        <v>2</v>
      </c>
      <c r="N1" s="57" t="s">
        <v>137</v>
      </c>
      <c r="O1" t="s">
        <v>3</v>
      </c>
      <c r="P1" s="7" t="s">
        <v>4</v>
      </c>
      <c r="Q1" s="7" t="s">
        <v>4</v>
      </c>
      <c r="T1" s="6" t="s">
        <v>187</v>
      </c>
    </row>
    <row r="2" spans="1:30" x14ac:dyDescent="0.2">
      <c r="A2" t="s">
        <v>5</v>
      </c>
      <c r="P2" s="9" t="s">
        <v>6</v>
      </c>
      <c r="Q2" s="9" t="s">
        <v>7</v>
      </c>
      <c r="T2" t="s">
        <v>188</v>
      </c>
    </row>
    <row r="3" spans="1:30" x14ac:dyDescent="0.2">
      <c r="A3" t="s">
        <v>8</v>
      </c>
      <c r="P3" s="10" t="s">
        <v>9</v>
      </c>
      <c r="Q3" s="10" t="s">
        <v>10</v>
      </c>
      <c r="T3" t="s">
        <v>189</v>
      </c>
    </row>
    <row r="4" spans="1:30" x14ac:dyDescent="0.2">
      <c r="O4" t="s">
        <v>11</v>
      </c>
      <c r="P4" s="11">
        <v>63.957874298095703</v>
      </c>
      <c r="Q4" s="11">
        <v>25.395833969116211</v>
      </c>
      <c r="R4" s="8" t="s">
        <v>12</v>
      </c>
    </row>
    <row r="5" spans="1:30" x14ac:dyDescent="0.2">
      <c r="A5" s="77" t="s">
        <v>13</v>
      </c>
      <c r="B5" s="77"/>
      <c r="C5" s="77"/>
      <c r="D5" s="77"/>
      <c r="E5" s="77"/>
      <c r="F5" s="77"/>
      <c r="G5" s="77"/>
      <c r="H5" s="77"/>
      <c r="I5" s="77"/>
      <c r="J5" s="77"/>
      <c r="O5" t="s">
        <v>14</v>
      </c>
      <c r="P5" s="11">
        <v>63.354713439941406</v>
      </c>
      <c r="Q5" s="11">
        <v>21.922805786132813</v>
      </c>
      <c r="R5" s="8" t="s">
        <v>15</v>
      </c>
      <c r="T5" s="77" t="s">
        <v>176</v>
      </c>
      <c r="U5" s="77"/>
      <c r="V5" s="77"/>
      <c r="W5" s="77"/>
      <c r="X5" s="77"/>
      <c r="Y5" s="77"/>
      <c r="Z5" s="77"/>
      <c r="AA5" s="77"/>
      <c r="AB5" s="77"/>
      <c r="AC5" s="77"/>
    </row>
    <row r="6" spans="1:30" x14ac:dyDescent="0.2">
      <c r="A6" s="12"/>
      <c r="B6" s="12"/>
      <c r="C6" s="12"/>
      <c r="D6" s="12"/>
      <c r="E6" s="12"/>
      <c r="F6" s="12"/>
      <c r="G6" s="12"/>
      <c r="H6" s="12"/>
      <c r="I6" s="12"/>
      <c r="J6" s="12"/>
      <c r="M6" s="13"/>
      <c r="N6" s="13"/>
      <c r="O6" t="s">
        <v>16</v>
      </c>
      <c r="P6" s="11">
        <v>62.967544555664063</v>
      </c>
      <c r="Q6" s="11">
        <v>25.447824478149414</v>
      </c>
      <c r="R6" s="8" t="s">
        <v>17</v>
      </c>
      <c r="T6" s="12"/>
      <c r="U6" s="12"/>
      <c r="V6" s="12"/>
      <c r="W6" s="12"/>
      <c r="X6" s="12"/>
      <c r="Y6" s="12"/>
      <c r="Z6" s="12"/>
      <c r="AA6" s="12"/>
      <c r="AB6" s="12"/>
      <c r="AC6" s="12"/>
    </row>
    <row r="7" spans="1:30" x14ac:dyDescent="0.2">
      <c r="A7" s="14"/>
      <c r="B7" s="14"/>
      <c r="C7" s="14"/>
      <c r="D7" s="14"/>
      <c r="E7" s="14"/>
      <c r="F7" s="14"/>
      <c r="G7" s="14"/>
      <c r="H7" s="14"/>
      <c r="I7" s="14"/>
      <c r="J7" s="14"/>
      <c r="K7" s="13"/>
      <c r="L7" s="13"/>
      <c r="M7" s="13"/>
      <c r="N7" s="13"/>
      <c r="O7" t="s">
        <v>18</v>
      </c>
      <c r="P7" s="11">
        <v>62.157707214355469</v>
      </c>
      <c r="Q7" s="11">
        <v>13.569185256958008</v>
      </c>
      <c r="R7" s="8" t="s">
        <v>19</v>
      </c>
      <c r="T7" s="14"/>
      <c r="U7" s="14"/>
      <c r="V7" s="14"/>
      <c r="W7" s="14"/>
      <c r="X7" s="14"/>
      <c r="Y7" s="14"/>
      <c r="Z7" s="14"/>
      <c r="AA7" s="14"/>
      <c r="AB7" s="14"/>
      <c r="AC7" s="14"/>
      <c r="AD7" s="13"/>
    </row>
    <row r="8" spans="1:30" x14ac:dyDescent="0.2">
      <c r="A8" s="14"/>
      <c r="B8" s="14"/>
      <c r="C8" s="14"/>
      <c r="D8" s="14"/>
      <c r="E8" s="14"/>
      <c r="F8" s="14"/>
      <c r="G8" s="14"/>
      <c r="H8" s="14"/>
      <c r="I8" s="14"/>
      <c r="J8" s="14"/>
      <c r="K8" s="13"/>
      <c r="L8" s="13"/>
      <c r="M8" s="13"/>
      <c r="N8" s="13"/>
      <c r="O8" t="s">
        <v>20</v>
      </c>
      <c r="P8" s="11">
        <v>61.254440307617188</v>
      </c>
      <c r="Q8" s="11">
        <v>21.321884155273438</v>
      </c>
      <c r="R8" s="8" t="s">
        <v>21</v>
      </c>
      <c r="T8" s="14"/>
      <c r="U8" s="14"/>
      <c r="V8" s="14"/>
      <c r="W8" s="14"/>
      <c r="X8" s="14"/>
      <c r="Y8" s="14"/>
      <c r="Z8" s="14"/>
      <c r="AA8" s="14"/>
      <c r="AB8" s="14"/>
      <c r="AC8" s="14"/>
      <c r="AD8" s="13"/>
    </row>
    <row r="9" spans="1:30" x14ac:dyDescent="0.2">
      <c r="A9" s="14"/>
      <c r="B9" s="14"/>
      <c r="C9" s="14"/>
      <c r="D9" s="14"/>
      <c r="E9" s="14"/>
      <c r="F9" s="14"/>
      <c r="G9" s="14"/>
      <c r="H9" s="14"/>
      <c r="I9" s="14"/>
      <c r="J9" s="14"/>
      <c r="K9" s="13"/>
      <c r="L9" s="13"/>
      <c r="M9" s="13"/>
      <c r="N9" s="13"/>
      <c r="O9" t="s">
        <v>22</v>
      </c>
      <c r="P9" s="11">
        <v>60.940849304199219</v>
      </c>
      <c r="Q9" s="11">
        <v>24.453514099121094</v>
      </c>
      <c r="R9" s="8" t="s">
        <v>23</v>
      </c>
      <c r="T9" s="14"/>
      <c r="U9" s="14"/>
      <c r="V9" s="14"/>
      <c r="W9" s="14"/>
      <c r="X9" s="14"/>
      <c r="Y9" s="14"/>
      <c r="Z9" s="14"/>
      <c r="AA9" s="14"/>
      <c r="AB9" s="14"/>
      <c r="AC9" s="14"/>
      <c r="AD9" s="13"/>
    </row>
    <row r="10" spans="1:30" x14ac:dyDescent="0.2">
      <c r="A10" s="14"/>
      <c r="B10" s="14"/>
      <c r="C10" s="14"/>
      <c r="D10" s="14"/>
      <c r="E10" s="14"/>
      <c r="F10" s="14"/>
      <c r="G10" s="14"/>
      <c r="H10" s="14"/>
      <c r="I10" s="14"/>
      <c r="J10" s="14"/>
      <c r="K10" s="13"/>
      <c r="L10" s="13"/>
      <c r="M10" s="13"/>
      <c r="N10" s="13"/>
      <c r="O10" t="s">
        <v>24</v>
      </c>
      <c r="P10" s="11">
        <v>59.319622039794922</v>
      </c>
      <c r="Q10" s="11">
        <v>18.262825012207031</v>
      </c>
      <c r="R10" s="8" t="s">
        <v>24</v>
      </c>
      <c r="T10" s="14"/>
      <c r="U10" s="14"/>
      <c r="V10" s="14"/>
      <c r="W10" s="14"/>
      <c r="X10" s="14"/>
      <c r="Y10" s="14"/>
      <c r="Z10" s="14"/>
      <c r="AA10" s="14"/>
      <c r="AB10" s="14"/>
      <c r="AC10" s="14"/>
      <c r="AD10" s="13"/>
    </row>
    <row r="11" spans="1:30" x14ac:dyDescent="0.2">
      <c r="A11" s="14"/>
      <c r="B11" s="14"/>
      <c r="C11" s="14"/>
      <c r="D11" s="14"/>
      <c r="E11" s="14"/>
      <c r="F11" s="14"/>
      <c r="G11" s="14"/>
      <c r="H11" s="14"/>
      <c r="I11" s="14"/>
      <c r="J11" s="14"/>
      <c r="K11" s="13"/>
      <c r="L11" s="13"/>
      <c r="M11" s="13"/>
      <c r="N11" s="13"/>
      <c r="O11" t="s">
        <v>25</v>
      </c>
      <c r="P11" s="11">
        <v>59.239597320556641</v>
      </c>
      <c r="Q11" s="11">
        <v>11.574584007263184</v>
      </c>
      <c r="R11" s="8" t="s">
        <v>26</v>
      </c>
      <c r="T11" s="14"/>
      <c r="U11" s="14"/>
      <c r="V11" s="14"/>
      <c r="W11" s="14"/>
      <c r="X11" s="14"/>
      <c r="Y11" s="14"/>
      <c r="Z11" s="14"/>
      <c r="AA11" s="14"/>
      <c r="AB11" s="14"/>
      <c r="AC11" s="14"/>
      <c r="AD11" s="13"/>
    </row>
    <row r="12" spans="1:30" x14ac:dyDescent="0.2">
      <c r="A12" s="14"/>
      <c r="B12" s="14"/>
      <c r="C12" s="14"/>
      <c r="D12" s="14"/>
      <c r="E12" s="14"/>
      <c r="F12" s="14"/>
      <c r="G12" s="14"/>
      <c r="H12" s="14"/>
      <c r="I12" s="14"/>
      <c r="J12" s="14"/>
      <c r="K12" s="13"/>
      <c r="L12" s="13"/>
      <c r="M12" s="13"/>
      <c r="N12" s="13"/>
      <c r="O12" t="s">
        <v>27</v>
      </c>
      <c r="P12" s="11">
        <v>58.004261016845703</v>
      </c>
      <c r="Q12" s="11">
        <v>20.155410766601563</v>
      </c>
      <c r="R12" s="8" t="s">
        <v>27</v>
      </c>
      <c r="T12" s="14"/>
      <c r="U12" s="14"/>
      <c r="V12" s="14"/>
      <c r="W12" s="14"/>
      <c r="X12" s="14"/>
      <c r="Y12" s="14"/>
      <c r="Z12" s="14"/>
      <c r="AA12" s="14"/>
      <c r="AB12" s="14"/>
      <c r="AC12" s="14"/>
      <c r="AD12" s="13"/>
    </row>
    <row r="13" spans="1:30" x14ac:dyDescent="0.2">
      <c r="A13" s="14"/>
      <c r="B13" s="14"/>
      <c r="C13" s="14"/>
      <c r="D13" s="14"/>
      <c r="E13" s="14"/>
      <c r="F13" s="14"/>
      <c r="G13" s="14"/>
      <c r="H13" s="14"/>
      <c r="I13" s="14"/>
      <c r="J13" s="14"/>
      <c r="K13" s="13"/>
      <c r="L13" s="13"/>
      <c r="M13" s="13"/>
      <c r="N13" s="13"/>
      <c r="O13" t="s">
        <v>28</v>
      </c>
      <c r="P13" s="11">
        <v>57.439254760742188</v>
      </c>
      <c r="Q13" s="11">
        <v>13.384087562561035</v>
      </c>
      <c r="R13" s="8" t="s">
        <v>29</v>
      </c>
      <c r="T13" s="14"/>
      <c r="U13" s="14"/>
      <c r="V13" s="14"/>
      <c r="W13" s="14"/>
      <c r="X13" s="14"/>
      <c r="Y13" s="14"/>
      <c r="Z13" s="14"/>
      <c r="AA13" s="14"/>
      <c r="AB13" s="14"/>
      <c r="AC13" s="14"/>
      <c r="AD13" s="13"/>
    </row>
    <row r="14" spans="1:30" x14ac:dyDescent="0.2">
      <c r="A14" s="14"/>
      <c r="B14" s="14"/>
      <c r="C14" s="14"/>
      <c r="D14" s="14"/>
      <c r="E14" s="14"/>
      <c r="F14" s="14"/>
      <c r="G14" s="14"/>
      <c r="H14" s="14"/>
      <c r="I14" s="14"/>
      <c r="J14" s="14"/>
      <c r="K14" s="13"/>
      <c r="L14" s="13"/>
      <c r="M14" s="13"/>
      <c r="N14" s="13"/>
      <c r="O14" t="s">
        <v>30</v>
      </c>
      <c r="P14" s="11">
        <v>56.637508392333984</v>
      </c>
      <c r="Q14" s="11">
        <v>12.360588073730469</v>
      </c>
      <c r="R14" s="8" t="s">
        <v>31</v>
      </c>
      <c r="T14" s="14"/>
      <c r="U14" s="14"/>
      <c r="V14" s="14"/>
      <c r="W14" s="14"/>
      <c r="X14" s="14"/>
      <c r="Y14" s="14"/>
      <c r="Z14" s="14"/>
      <c r="AA14" s="14"/>
      <c r="AB14" s="14"/>
      <c r="AC14" s="14"/>
      <c r="AD14" s="13"/>
    </row>
    <row r="15" spans="1:30" x14ac:dyDescent="0.2">
      <c r="A15" s="14"/>
      <c r="B15" s="14"/>
      <c r="C15" s="14"/>
      <c r="D15" s="14"/>
      <c r="E15" s="14"/>
      <c r="F15" s="14"/>
      <c r="G15" s="14"/>
      <c r="H15" s="14"/>
      <c r="I15" s="14"/>
      <c r="J15" s="14"/>
      <c r="K15" s="13"/>
      <c r="L15" s="13"/>
      <c r="M15" s="13"/>
      <c r="N15" s="13"/>
      <c r="O15" t="s">
        <v>32</v>
      </c>
      <c r="P15" s="11">
        <v>56.251449584960938</v>
      </c>
      <c r="Q15" s="11">
        <v>17.885814666748047</v>
      </c>
      <c r="R15" s="8" t="s">
        <v>33</v>
      </c>
      <c r="T15" s="14"/>
      <c r="U15" s="14"/>
      <c r="V15" s="14"/>
      <c r="W15" s="14"/>
      <c r="X15" s="14"/>
      <c r="Y15" s="14"/>
      <c r="Z15" s="14"/>
      <c r="AA15" s="14"/>
      <c r="AB15" s="14"/>
      <c r="AC15" s="14"/>
      <c r="AD15" s="13"/>
    </row>
    <row r="16" spans="1:30" x14ac:dyDescent="0.2">
      <c r="A16" s="14"/>
      <c r="B16" s="14"/>
      <c r="C16" s="14"/>
      <c r="D16" s="14"/>
      <c r="E16" s="14"/>
      <c r="F16" s="14"/>
      <c r="G16" s="14"/>
      <c r="H16" s="14"/>
      <c r="I16" s="14"/>
      <c r="J16" s="14"/>
      <c r="K16" s="13"/>
      <c r="L16" s="13"/>
      <c r="M16" s="13"/>
      <c r="N16" s="13"/>
      <c r="O16" t="s">
        <v>34</v>
      </c>
      <c r="P16" s="11">
        <v>55.175571441650391</v>
      </c>
      <c r="Q16" s="11">
        <v>17.181247711181641</v>
      </c>
      <c r="R16" s="8" t="s">
        <v>35</v>
      </c>
      <c r="T16" s="14"/>
      <c r="U16" s="14"/>
      <c r="V16" s="14"/>
      <c r="W16" s="14"/>
      <c r="X16" s="14"/>
      <c r="Y16" s="14"/>
      <c r="Z16" s="14"/>
      <c r="AA16" s="14"/>
      <c r="AB16" s="14"/>
      <c r="AC16" s="14"/>
      <c r="AD16" s="13"/>
    </row>
    <row r="17" spans="1:30" x14ac:dyDescent="0.2">
      <c r="A17" s="14"/>
      <c r="B17" s="14"/>
      <c r="C17" s="14"/>
      <c r="D17" s="14"/>
      <c r="E17" s="14"/>
      <c r="F17" s="14"/>
      <c r="G17" s="14"/>
      <c r="H17" s="14"/>
      <c r="I17" s="14"/>
      <c r="J17" s="14"/>
      <c r="K17" s="13"/>
      <c r="L17" s="13"/>
      <c r="M17" s="13"/>
      <c r="N17" s="13"/>
      <c r="O17" t="s">
        <v>36</v>
      </c>
      <c r="P17" s="11">
        <v>54.83447265625</v>
      </c>
      <c r="Q17" s="11">
        <v>13.489739418029785</v>
      </c>
      <c r="R17" s="8" t="s">
        <v>37</v>
      </c>
      <c r="T17" s="14"/>
      <c r="U17" s="14"/>
      <c r="V17" s="14"/>
      <c r="W17" s="14"/>
      <c r="X17" s="14"/>
      <c r="Y17" s="14"/>
      <c r="Z17" s="14"/>
      <c r="AA17" s="14"/>
      <c r="AB17" s="14"/>
      <c r="AC17" s="14"/>
      <c r="AD17" s="13"/>
    </row>
    <row r="18" spans="1:30" x14ac:dyDescent="0.2">
      <c r="A18" s="14"/>
      <c r="B18" s="14"/>
      <c r="C18" s="14"/>
      <c r="D18" s="14"/>
      <c r="E18" s="14"/>
      <c r="F18" s="14"/>
      <c r="G18" s="14"/>
      <c r="H18" s="14"/>
      <c r="I18" s="14"/>
      <c r="J18" s="14"/>
      <c r="K18" s="13"/>
      <c r="L18" s="13"/>
      <c r="M18" s="13"/>
      <c r="N18" s="13"/>
      <c r="O18" t="s">
        <v>38</v>
      </c>
      <c r="P18" s="11">
        <v>53.348930358886719</v>
      </c>
      <c r="Q18" s="11">
        <v>15.310779571533203</v>
      </c>
      <c r="R18" s="8" t="s">
        <v>39</v>
      </c>
      <c r="T18" s="14"/>
      <c r="U18" s="14"/>
      <c r="V18" s="14"/>
      <c r="W18" s="14"/>
      <c r="X18" s="14"/>
      <c r="Y18" s="14"/>
      <c r="Z18" s="14"/>
      <c r="AA18" s="14"/>
      <c r="AB18" s="14"/>
      <c r="AC18" s="14"/>
      <c r="AD18" s="13"/>
    </row>
    <row r="19" spans="1:30" x14ac:dyDescent="0.2">
      <c r="A19" s="14"/>
      <c r="B19" s="14"/>
      <c r="C19" s="14"/>
      <c r="D19" s="14"/>
      <c r="E19" s="14"/>
      <c r="F19" s="14"/>
      <c r="G19" s="14"/>
      <c r="H19" s="14"/>
      <c r="I19" s="14"/>
      <c r="J19" s="14"/>
      <c r="K19" s="13"/>
      <c r="L19" s="13"/>
      <c r="M19" s="13"/>
      <c r="N19" s="13"/>
      <c r="O19" s="6" t="s">
        <v>40</v>
      </c>
      <c r="P19" s="15">
        <v>51.205296936035154</v>
      </c>
      <c r="Q19" s="15">
        <v>14.603709926605225</v>
      </c>
      <c r="R19" s="16" t="s">
        <v>41</v>
      </c>
      <c r="T19" s="14"/>
      <c r="U19" s="14"/>
      <c r="V19" s="14"/>
      <c r="W19" s="14"/>
      <c r="X19" s="14"/>
      <c r="Y19" s="14"/>
      <c r="Z19" s="14"/>
      <c r="AA19" s="14"/>
      <c r="AB19" s="14"/>
      <c r="AC19" s="14"/>
      <c r="AD19" s="13"/>
    </row>
    <row r="20" spans="1:30" x14ac:dyDescent="0.2">
      <c r="A20" s="14"/>
      <c r="B20" s="14"/>
      <c r="C20" s="14"/>
      <c r="D20" s="14"/>
      <c r="E20" s="14"/>
      <c r="F20" s="14"/>
      <c r="G20" s="14"/>
      <c r="H20" s="14"/>
      <c r="I20" s="14"/>
      <c r="J20" s="14"/>
      <c r="K20" s="13"/>
      <c r="L20" s="13"/>
      <c r="M20" s="13"/>
      <c r="N20" s="13"/>
      <c r="O20" t="s">
        <v>42</v>
      </c>
      <c r="P20" s="11">
        <v>48.077537536621094</v>
      </c>
      <c r="Q20" s="11">
        <v>12.783093452453613</v>
      </c>
      <c r="R20" s="8" t="s">
        <v>43</v>
      </c>
      <c r="T20" s="14"/>
      <c r="U20" s="14"/>
      <c r="V20" s="14"/>
      <c r="W20" s="14"/>
      <c r="X20" s="14"/>
      <c r="Y20" s="14"/>
      <c r="Z20" s="14"/>
      <c r="AA20" s="14"/>
      <c r="AB20" s="14"/>
      <c r="AC20" s="14"/>
      <c r="AD20" s="13"/>
    </row>
    <row r="21" spans="1:30" x14ac:dyDescent="0.2">
      <c r="A21" s="14"/>
      <c r="B21" s="14"/>
      <c r="C21" s="14"/>
      <c r="D21" s="14"/>
      <c r="E21" s="14"/>
      <c r="F21" s="14"/>
      <c r="G21" s="14"/>
      <c r="H21" s="14"/>
      <c r="I21" s="14"/>
      <c r="J21" s="14"/>
      <c r="K21" s="13"/>
      <c r="L21" s="13"/>
      <c r="M21" s="13"/>
      <c r="N21" s="13"/>
      <c r="O21" t="s">
        <v>44</v>
      </c>
      <c r="P21" s="11">
        <v>44.524322509765625</v>
      </c>
      <c r="Q21" s="11">
        <v>13.239863395690918</v>
      </c>
      <c r="R21" s="8" t="s">
        <v>45</v>
      </c>
      <c r="T21" s="14"/>
      <c r="U21" s="14"/>
      <c r="V21" s="14"/>
      <c r="W21" s="14"/>
      <c r="X21" s="14"/>
      <c r="Y21" s="14"/>
      <c r="Z21" s="14"/>
      <c r="AA21" s="14"/>
      <c r="AB21" s="14"/>
      <c r="AC21" s="14"/>
      <c r="AD21" s="13"/>
    </row>
    <row r="22" spans="1:30" x14ac:dyDescent="0.2">
      <c r="A22" s="14"/>
      <c r="B22" s="14"/>
      <c r="C22" s="14"/>
      <c r="D22" s="14"/>
      <c r="E22" s="14"/>
      <c r="F22" s="14"/>
      <c r="G22" s="14"/>
      <c r="H22" s="14"/>
      <c r="I22" s="14"/>
      <c r="J22" s="14"/>
      <c r="K22" s="13"/>
      <c r="L22" s="13"/>
      <c r="M22" s="13"/>
      <c r="N22" s="13"/>
      <c r="O22" t="s">
        <v>46</v>
      </c>
      <c r="P22" s="11">
        <v>44.00421142578125</v>
      </c>
      <c r="Q22" s="11">
        <v>12.425065994262695</v>
      </c>
      <c r="R22" s="8" t="s">
        <v>47</v>
      </c>
      <c r="T22" s="14"/>
      <c r="U22" s="14"/>
      <c r="V22" s="14"/>
      <c r="W22" s="14"/>
      <c r="X22" s="14"/>
      <c r="Y22" s="14"/>
      <c r="Z22" s="14"/>
      <c r="AA22" s="14"/>
      <c r="AB22" s="14"/>
      <c r="AC22" s="14"/>
      <c r="AD22" s="13"/>
    </row>
    <row r="23" spans="1:30" ht="27" customHeight="1" x14ac:dyDescent="0.2">
      <c r="A23" s="78" t="s">
        <v>169</v>
      </c>
      <c r="B23" s="78"/>
      <c r="C23" s="78"/>
      <c r="D23" s="78"/>
      <c r="E23" s="78"/>
      <c r="F23" s="78"/>
      <c r="G23" s="78"/>
      <c r="H23" s="78"/>
      <c r="I23" s="78"/>
      <c r="J23" s="78"/>
      <c r="K23" s="13"/>
      <c r="L23" s="13"/>
      <c r="M23" s="13"/>
      <c r="N23" s="13"/>
      <c r="O23" t="s">
        <v>48</v>
      </c>
      <c r="P23" s="11">
        <v>42.611610412597656</v>
      </c>
      <c r="Q23" s="11">
        <v>8.2764644622802734</v>
      </c>
      <c r="R23" s="8" t="s">
        <v>49</v>
      </c>
      <c r="T23" s="78" t="s">
        <v>177</v>
      </c>
      <c r="U23" s="78"/>
      <c r="V23" s="78"/>
      <c r="W23" s="78"/>
      <c r="X23" s="78"/>
      <c r="Y23" s="78"/>
      <c r="Z23" s="78"/>
      <c r="AA23" s="78"/>
      <c r="AB23" s="78"/>
      <c r="AC23" s="78"/>
      <c r="AD23" s="13"/>
    </row>
    <row r="24" spans="1:30" x14ac:dyDescent="0.2">
      <c r="A24" s="14"/>
      <c r="B24" s="14"/>
      <c r="C24" s="14"/>
      <c r="D24" s="14"/>
      <c r="E24" s="14"/>
      <c r="F24" s="14"/>
      <c r="G24" s="14"/>
      <c r="H24" s="14"/>
      <c r="I24" s="14"/>
      <c r="J24" s="14"/>
      <c r="K24" s="13"/>
      <c r="L24" s="13"/>
      <c r="M24" s="13"/>
      <c r="N24" s="13"/>
      <c r="O24" t="s">
        <v>50</v>
      </c>
      <c r="P24" s="11">
        <v>42.584930419921875</v>
      </c>
      <c r="Q24" s="11">
        <v>7.0946159362792969</v>
      </c>
      <c r="R24" s="8" t="s">
        <v>51</v>
      </c>
      <c r="T24" s="14"/>
      <c r="U24" s="14"/>
      <c r="V24" s="14"/>
      <c r="W24" s="14"/>
      <c r="X24" s="14"/>
      <c r="Y24" s="14"/>
      <c r="Z24" s="14"/>
      <c r="AA24" s="14"/>
      <c r="AB24" s="14"/>
      <c r="AC24" s="14"/>
      <c r="AD24" s="13"/>
    </row>
    <row r="25" spans="1:30" x14ac:dyDescent="0.2">
      <c r="A25" s="14"/>
      <c r="B25" s="14"/>
      <c r="C25" s="14"/>
      <c r="D25" s="14"/>
      <c r="E25" s="14"/>
      <c r="F25" s="14"/>
      <c r="G25" s="14"/>
      <c r="H25" s="14"/>
      <c r="I25" s="14"/>
      <c r="J25" s="14"/>
      <c r="K25" s="13"/>
      <c r="L25" s="13"/>
      <c r="M25" s="13"/>
      <c r="N25" s="13"/>
      <c r="O25" t="s">
        <v>52</v>
      </c>
      <c r="P25" s="11">
        <v>39.612876892089844</v>
      </c>
      <c r="Q25" s="11">
        <v>5.7602038383483887</v>
      </c>
      <c r="R25" s="8" t="s">
        <v>53</v>
      </c>
      <c r="T25" s="14"/>
      <c r="U25" s="14"/>
      <c r="V25" s="14"/>
      <c r="W25" s="14"/>
      <c r="X25" s="14"/>
      <c r="Y25" s="14"/>
      <c r="Z25" s="14"/>
      <c r="AA25" s="14"/>
      <c r="AB25" s="14"/>
      <c r="AC25" s="14"/>
      <c r="AD25" s="13"/>
    </row>
    <row r="26" spans="1:30" x14ac:dyDescent="0.2">
      <c r="A26" s="14"/>
      <c r="B26" s="14"/>
      <c r="C26" s="14"/>
      <c r="D26" s="14"/>
      <c r="E26" s="14"/>
      <c r="F26" s="14"/>
      <c r="G26" s="14"/>
      <c r="H26" s="14"/>
      <c r="I26" s="14"/>
      <c r="J26" s="14"/>
      <c r="K26" s="13"/>
      <c r="L26" s="13"/>
      <c r="M26" s="13"/>
      <c r="N26" s="13"/>
      <c r="O26" t="s">
        <v>54</v>
      </c>
      <c r="P26" s="11">
        <v>39.214694976806641</v>
      </c>
      <c r="Q26" s="11">
        <v>8.9986667633056641</v>
      </c>
      <c r="R26" s="8" t="s">
        <v>54</v>
      </c>
      <c r="T26" s="14"/>
      <c r="U26" s="14"/>
      <c r="V26" s="14"/>
      <c r="W26" s="14"/>
      <c r="X26" s="14"/>
      <c r="Y26" s="14"/>
      <c r="Z26" s="14"/>
      <c r="AA26" s="14"/>
      <c r="AB26" s="14"/>
      <c r="AC26" s="14"/>
      <c r="AD26" s="13"/>
    </row>
    <row r="27" spans="1:30" x14ac:dyDescent="0.2">
      <c r="A27" s="14"/>
      <c r="B27" s="14"/>
      <c r="C27" s="14"/>
      <c r="D27" s="14"/>
      <c r="E27" s="14"/>
      <c r="F27" s="14"/>
      <c r="G27" s="14"/>
      <c r="H27" s="14"/>
      <c r="I27" s="14"/>
      <c r="J27" s="14"/>
      <c r="K27" s="13"/>
      <c r="L27" s="13"/>
      <c r="M27" s="13"/>
      <c r="N27" s="13"/>
      <c r="O27" t="s">
        <v>55</v>
      </c>
      <c r="P27" s="11">
        <v>34.55584716796875</v>
      </c>
      <c r="Q27" s="11">
        <v>10.624910354614258</v>
      </c>
      <c r="R27" s="8" t="s">
        <v>56</v>
      </c>
      <c r="T27" s="14"/>
      <c r="U27" s="14"/>
      <c r="V27" s="14"/>
      <c r="W27" s="14"/>
      <c r="X27" s="14"/>
      <c r="Y27" s="14"/>
      <c r="Z27" s="14"/>
      <c r="AA27" s="14"/>
      <c r="AB27" s="14"/>
      <c r="AC27" s="14"/>
      <c r="AD27" s="13"/>
    </row>
    <row r="28" spans="1:30" x14ac:dyDescent="0.2">
      <c r="A28" s="14"/>
      <c r="B28" s="14"/>
      <c r="C28" s="14"/>
      <c r="D28" s="14"/>
      <c r="E28" s="14"/>
      <c r="F28" s="14"/>
      <c r="G28" s="14"/>
      <c r="H28" s="14"/>
      <c r="I28" s="14"/>
      <c r="J28" s="14"/>
      <c r="K28" s="13"/>
      <c r="L28" s="13"/>
      <c r="O28" t="s">
        <v>57</v>
      </c>
      <c r="P28" s="11">
        <v>30.153020858764648</v>
      </c>
      <c r="Q28" s="11">
        <v>7.1930580139160156</v>
      </c>
      <c r="R28" s="8" t="s">
        <v>58</v>
      </c>
      <c r="T28" s="14"/>
      <c r="U28" s="14"/>
      <c r="V28" s="14"/>
      <c r="W28" s="14"/>
      <c r="X28" s="14"/>
      <c r="Y28" s="14"/>
      <c r="Z28" s="14"/>
      <c r="AA28" s="14"/>
      <c r="AB28" s="14"/>
      <c r="AC28" s="14"/>
      <c r="AD28" s="13"/>
    </row>
    <row r="29" spans="1:30" x14ac:dyDescent="0.2">
      <c r="A29" s="12"/>
      <c r="B29" s="12"/>
      <c r="C29" s="12"/>
      <c r="D29" s="12"/>
      <c r="E29" s="12"/>
      <c r="F29" s="12"/>
      <c r="G29" s="12"/>
      <c r="H29" s="12"/>
      <c r="I29" s="12"/>
      <c r="J29" s="12"/>
      <c r="O29" s="17" t="s">
        <v>59</v>
      </c>
      <c r="P29" s="18">
        <v>29.909574508666992</v>
      </c>
      <c r="Q29" s="18">
        <v>6.9806814193725586</v>
      </c>
      <c r="R29" s="19" t="s">
        <v>60</v>
      </c>
      <c r="T29" s="12"/>
      <c r="U29" s="12"/>
      <c r="V29" s="12"/>
      <c r="W29" s="12"/>
      <c r="X29" s="12"/>
      <c r="Y29" s="12"/>
      <c r="Z29" s="12"/>
      <c r="AA29" s="12"/>
      <c r="AB29" s="12"/>
      <c r="AC29" s="12"/>
    </row>
    <row r="30" spans="1:30" x14ac:dyDescent="0.2">
      <c r="A30" s="12"/>
      <c r="B30" s="12"/>
      <c r="C30" s="12"/>
      <c r="D30" s="12"/>
      <c r="E30" s="12"/>
      <c r="F30" s="12"/>
      <c r="G30" s="12"/>
      <c r="H30" s="12"/>
      <c r="I30" s="12"/>
      <c r="J30" s="12"/>
      <c r="P30" s="11"/>
      <c r="Q30" s="11"/>
      <c r="T30" s="12"/>
      <c r="U30" s="12"/>
      <c r="V30" s="12"/>
      <c r="W30" s="12"/>
      <c r="X30" s="12"/>
      <c r="Y30" s="12"/>
      <c r="Z30" s="12"/>
      <c r="AA30" s="12"/>
      <c r="AB30" s="12"/>
      <c r="AC30" s="12"/>
    </row>
    <row r="31" spans="1:30" x14ac:dyDescent="0.2">
      <c r="A31" s="12"/>
      <c r="B31" s="12"/>
      <c r="C31" s="12"/>
      <c r="D31" s="12"/>
      <c r="E31" s="12"/>
      <c r="F31" s="12"/>
      <c r="G31" s="12"/>
      <c r="H31" s="12"/>
      <c r="I31" s="12"/>
      <c r="J31" s="12"/>
      <c r="P31" s="11"/>
      <c r="Q31" s="11"/>
      <c r="T31" s="12"/>
      <c r="U31" s="12"/>
      <c r="V31" s="12"/>
      <c r="W31" s="12"/>
      <c r="X31" s="12"/>
      <c r="Y31" s="12"/>
      <c r="Z31" s="12"/>
      <c r="AA31" s="12"/>
      <c r="AB31" s="12"/>
      <c r="AC31" s="12"/>
    </row>
    <row r="32" spans="1:30" x14ac:dyDescent="0.2">
      <c r="A32" s="12"/>
      <c r="B32" s="12"/>
      <c r="C32" s="12"/>
      <c r="D32" s="12"/>
      <c r="E32" s="12"/>
      <c r="F32" s="12"/>
      <c r="G32" s="12"/>
      <c r="H32" s="12"/>
      <c r="I32" s="12"/>
      <c r="J32" s="12"/>
      <c r="O32" t="s">
        <v>61</v>
      </c>
      <c r="P32" s="11"/>
      <c r="Q32" s="11"/>
      <c r="T32" s="12"/>
      <c r="U32" s="12"/>
      <c r="V32" s="12"/>
      <c r="W32" s="12"/>
      <c r="X32" s="12"/>
      <c r="Y32" s="12"/>
      <c r="Z32" s="12"/>
      <c r="AA32" s="12"/>
      <c r="AB32" s="12"/>
      <c r="AC32" s="12"/>
    </row>
    <row r="33" spans="1:31" x14ac:dyDescent="0.2">
      <c r="A33" s="12"/>
      <c r="B33" s="12"/>
      <c r="C33" s="12"/>
      <c r="D33" s="12"/>
      <c r="E33" s="12"/>
      <c r="F33" s="12"/>
      <c r="G33" s="12"/>
      <c r="H33" s="12"/>
      <c r="I33" s="12"/>
      <c r="J33" s="12"/>
      <c r="P33" s="9" t="s">
        <v>62</v>
      </c>
      <c r="Q33" s="9" t="s">
        <v>7</v>
      </c>
      <c r="T33" s="12"/>
      <c r="U33" s="12"/>
      <c r="V33" s="12"/>
      <c r="W33" s="12"/>
      <c r="X33" s="12"/>
      <c r="Y33" s="12"/>
      <c r="Z33" s="12"/>
      <c r="AA33" s="12"/>
      <c r="AB33" s="12"/>
      <c r="AC33" s="12"/>
    </row>
    <row r="34" spans="1:31" x14ac:dyDescent="0.2">
      <c r="A34" s="12"/>
      <c r="B34" s="12"/>
      <c r="C34" s="12"/>
      <c r="D34" s="12"/>
      <c r="E34" s="12"/>
      <c r="F34" s="12"/>
      <c r="G34" s="12"/>
      <c r="H34" s="12"/>
      <c r="I34" s="12"/>
      <c r="J34" s="12"/>
      <c r="P34" s="10" t="s">
        <v>63</v>
      </c>
      <c r="Q34" s="10" t="s">
        <v>10</v>
      </c>
      <c r="T34" s="12"/>
      <c r="U34" s="12"/>
      <c r="V34" s="12"/>
      <c r="W34" s="12"/>
      <c r="X34" s="12"/>
      <c r="Y34" s="12"/>
      <c r="Z34" s="12"/>
      <c r="AA34" s="12"/>
      <c r="AB34" s="12"/>
      <c r="AC34" s="12"/>
    </row>
    <row r="35" spans="1:31" x14ac:dyDescent="0.2">
      <c r="A35" s="12"/>
      <c r="B35" s="12"/>
      <c r="C35" s="12"/>
      <c r="D35" s="12"/>
      <c r="E35" s="12"/>
      <c r="F35" s="12"/>
      <c r="G35" s="12"/>
      <c r="H35" s="12"/>
      <c r="I35" s="12"/>
      <c r="J35" s="12"/>
      <c r="N35" s="20" t="s">
        <v>64</v>
      </c>
      <c r="O35" s="20" t="s">
        <v>65</v>
      </c>
      <c r="P35" s="21">
        <v>51.205296936035154</v>
      </c>
      <c r="Q35" s="21">
        <v>14.603709926605225</v>
      </c>
      <c r="R35" s="20" t="s">
        <v>66</v>
      </c>
      <c r="S35" s="20" t="s">
        <v>4</v>
      </c>
      <c r="T35" s="12"/>
      <c r="U35" s="12"/>
      <c r="V35" s="12"/>
      <c r="W35" s="12"/>
      <c r="X35" s="12"/>
      <c r="Y35" s="12"/>
      <c r="Z35" s="12"/>
      <c r="AA35" s="12"/>
      <c r="AB35" s="12"/>
      <c r="AC35" s="12"/>
    </row>
    <row r="36" spans="1:31" x14ac:dyDescent="0.2">
      <c r="A36" s="12"/>
      <c r="B36" s="12"/>
      <c r="C36" s="12"/>
      <c r="D36" s="12"/>
      <c r="E36" s="12"/>
      <c r="F36" s="12"/>
      <c r="G36" s="12"/>
      <c r="H36" s="12"/>
      <c r="I36" s="12"/>
      <c r="J36" s="12"/>
      <c r="N36" s="22"/>
      <c r="O36" s="22" t="s">
        <v>67</v>
      </c>
      <c r="P36" s="23">
        <v>46.018129577636721</v>
      </c>
      <c r="Q36" s="23">
        <v>11.970141830444335</v>
      </c>
      <c r="R36" s="22"/>
      <c r="S36" s="22" t="s">
        <v>68</v>
      </c>
      <c r="T36" s="12"/>
      <c r="U36" s="12"/>
      <c r="V36" s="12"/>
      <c r="W36" s="12"/>
      <c r="X36" s="12"/>
      <c r="Y36" s="12"/>
      <c r="Z36" s="12"/>
      <c r="AA36" s="12"/>
      <c r="AB36" s="12"/>
      <c r="AC36" s="12"/>
    </row>
    <row r="37" spans="1:31" x14ac:dyDescent="0.2">
      <c r="A37" s="12"/>
      <c r="B37" s="12"/>
      <c r="C37" s="12"/>
      <c r="D37" s="12"/>
      <c r="E37" s="12"/>
      <c r="F37" s="12"/>
      <c r="G37" s="12"/>
      <c r="H37" s="12"/>
      <c r="I37" s="12"/>
      <c r="J37" s="12"/>
      <c r="N37" s="20"/>
      <c r="O37" s="20" t="s">
        <v>69</v>
      </c>
      <c r="P37" s="21">
        <v>37.301619949340818</v>
      </c>
      <c r="Q37" s="21">
        <v>9.887185544967652</v>
      </c>
      <c r="R37" s="20"/>
      <c r="S37" s="20" t="s">
        <v>70</v>
      </c>
      <c r="T37" s="12"/>
      <c r="U37" s="12"/>
      <c r="V37" s="12"/>
      <c r="W37" s="12"/>
      <c r="X37" s="12"/>
      <c r="Y37" s="12"/>
      <c r="Z37" s="12"/>
      <c r="AA37" s="12"/>
      <c r="AB37" s="12"/>
      <c r="AC37" s="12"/>
    </row>
    <row r="38" spans="1:31" x14ac:dyDescent="0.2">
      <c r="A38" s="12"/>
      <c r="B38" s="12"/>
      <c r="C38" s="12"/>
      <c r="D38" s="12"/>
      <c r="E38" s="12"/>
      <c r="F38" s="12"/>
      <c r="G38" s="12"/>
      <c r="H38" s="12"/>
      <c r="I38" s="12"/>
      <c r="J38" s="12"/>
      <c r="N38" s="24" t="s">
        <v>71</v>
      </c>
      <c r="O38" s="24"/>
      <c r="P38" s="25"/>
      <c r="Q38" s="25"/>
      <c r="R38" s="24" t="s">
        <v>71</v>
      </c>
      <c r="S38" s="24"/>
      <c r="T38" s="12"/>
      <c r="U38" s="12"/>
      <c r="V38" s="12"/>
      <c r="W38" s="12"/>
      <c r="X38" s="12"/>
      <c r="Y38" s="12"/>
      <c r="Z38" s="12"/>
      <c r="AA38" s="12"/>
      <c r="AB38" s="12"/>
      <c r="AC38" s="12"/>
    </row>
    <row r="39" spans="1:31" ht="25.5" x14ac:dyDescent="0.2">
      <c r="A39" s="12"/>
      <c r="B39" s="12"/>
      <c r="C39" s="12"/>
      <c r="D39" s="12"/>
      <c r="E39" s="12"/>
      <c r="F39" s="12"/>
      <c r="G39" s="12"/>
      <c r="H39" s="12"/>
      <c r="I39" s="12"/>
      <c r="J39" s="12"/>
      <c r="N39" s="24" t="s">
        <v>72</v>
      </c>
      <c r="O39" s="24" t="s">
        <v>73</v>
      </c>
      <c r="P39" s="25">
        <v>52.58</v>
      </c>
      <c r="Q39" s="25">
        <v>15.46</v>
      </c>
      <c r="R39" s="4" t="s">
        <v>180</v>
      </c>
      <c r="S39" s="24" t="s">
        <v>178</v>
      </c>
      <c r="T39" s="12"/>
      <c r="U39" s="12"/>
      <c r="V39" s="12"/>
      <c r="W39" s="12"/>
      <c r="X39" s="12"/>
      <c r="Y39" s="12"/>
      <c r="Z39" s="12"/>
      <c r="AA39" s="12"/>
      <c r="AB39" s="12"/>
      <c r="AC39" s="12"/>
    </row>
    <row r="40" spans="1:31" x14ac:dyDescent="0.2">
      <c r="N40" s="24"/>
      <c r="O40" s="24" t="s">
        <v>74</v>
      </c>
      <c r="P40" s="25">
        <v>50.33</v>
      </c>
      <c r="Q40" s="25">
        <v>13.87</v>
      </c>
      <c r="R40" s="24"/>
      <c r="S40" s="24" t="s">
        <v>179</v>
      </c>
    </row>
    <row r="41" spans="1:31" ht="150.75" customHeight="1" x14ac:dyDescent="0.2">
      <c r="A41" s="79" t="s">
        <v>167</v>
      </c>
      <c r="B41" s="79"/>
      <c r="C41" s="79"/>
      <c r="D41" s="79"/>
      <c r="E41" s="79"/>
      <c r="F41" s="79"/>
      <c r="G41" s="79"/>
      <c r="H41" s="79"/>
      <c r="I41" s="79"/>
      <c r="J41" s="79"/>
      <c r="K41" s="79"/>
      <c r="L41" s="79"/>
      <c r="N41" s="24" t="s">
        <v>71</v>
      </c>
      <c r="O41" s="24"/>
      <c r="P41" s="25"/>
      <c r="Q41" s="25"/>
      <c r="R41" s="24" t="s">
        <v>71</v>
      </c>
      <c r="S41" s="24"/>
      <c r="T41" s="84" t="s">
        <v>205</v>
      </c>
      <c r="U41" s="84"/>
      <c r="V41" s="84"/>
      <c r="W41" s="84"/>
      <c r="X41" s="84"/>
      <c r="Y41" s="84"/>
      <c r="Z41" s="84"/>
      <c r="AA41" s="84"/>
      <c r="AB41" s="84"/>
      <c r="AC41" s="84"/>
      <c r="AD41" s="84"/>
      <c r="AE41" s="84"/>
    </row>
    <row r="42" spans="1:31" x14ac:dyDescent="0.2">
      <c r="N42" s="24" t="s">
        <v>76</v>
      </c>
      <c r="O42" s="24" t="s">
        <v>77</v>
      </c>
      <c r="P42" s="25">
        <v>50.32</v>
      </c>
      <c r="Q42" s="25">
        <v>15.41</v>
      </c>
      <c r="R42" s="24" t="s">
        <v>78</v>
      </c>
      <c r="S42" s="24" t="s">
        <v>79</v>
      </c>
    </row>
    <row r="43" spans="1:31" x14ac:dyDescent="0.2">
      <c r="N43" s="24"/>
      <c r="O43" s="24" t="s">
        <v>80</v>
      </c>
      <c r="P43" s="25">
        <v>52.55</v>
      </c>
      <c r="Q43" s="25">
        <v>14.48</v>
      </c>
      <c r="R43" s="24"/>
      <c r="S43" s="24" t="s">
        <v>81</v>
      </c>
    </row>
    <row r="44" spans="1:31" x14ac:dyDescent="0.2">
      <c r="N44" s="24" t="s">
        <v>71</v>
      </c>
      <c r="O44" s="24"/>
      <c r="P44" s="25"/>
      <c r="Q44" s="25"/>
      <c r="R44" s="24" t="s">
        <v>71</v>
      </c>
      <c r="S44" s="24"/>
    </row>
    <row r="45" spans="1:31" x14ac:dyDescent="0.2">
      <c r="N45" s="24" t="s">
        <v>82</v>
      </c>
      <c r="O45" s="24" t="s">
        <v>83</v>
      </c>
      <c r="P45" s="25">
        <v>60.56</v>
      </c>
      <c r="Q45" s="25">
        <v>21.05</v>
      </c>
      <c r="R45" s="24" t="s">
        <v>84</v>
      </c>
      <c r="S45" s="24" t="s">
        <v>85</v>
      </c>
    </row>
    <row r="46" spans="1:31" x14ac:dyDescent="0.2">
      <c r="N46" s="24"/>
      <c r="O46" s="24" t="s">
        <v>86</v>
      </c>
      <c r="P46" s="25">
        <v>49.08</v>
      </c>
      <c r="Q46" s="25">
        <v>12.64</v>
      </c>
      <c r="R46" s="24"/>
      <c r="S46" s="24" t="s">
        <v>87</v>
      </c>
    </row>
    <row r="47" spans="1:31" x14ac:dyDescent="0.2">
      <c r="N47" s="26"/>
      <c r="O47" s="26" t="s">
        <v>74</v>
      </c>
      <c r="P47" s="27">
        <v>53.31</v>
      </c>
      <c r="Q47" s="27">
        <v>14.03</v>
      </c>
      <c r="R47" s="26"/>
      <c r="S47" s="26" t="s">
        <v>75</v>
      </c>
    </row>
    <row r="49" spans="14:14" x14ac:dyDescent="0.2">
      <c r="N49" t="s">
        <v>88</v>
      </c>
    </row>
  </sheetData>
  <mergeCells count="6">
    <mergeCell ref="A5:J5"/>
    <mergeCell ref="A23:J23"/>
    <mergeCell ref="A41:L41"/>
    <mergeCell ref="T5:AC5"/>
    <mergeCell ref="T23:AC23"/>
    <mergeCell ref="T41:AE41"/>
  </mergeCells>
  <hyperlinks>
    <hyperlink ref="N1" location="ReadMe!Print_Area" display="Back to ReadMe"/>
  </hyperlinks>
  <pageMargins left="0.70866141732283472" right="0.70866141732283472" top="0.74803149606299213"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zoomScale="115" zoomScaleNormal="115" workbookViewId="0"/>
  </sheetViews>
  <sheetFormatPr defaultRowHeight="12.75" x14ac:dyDescent="0.2"/>
  <cols>
    <col min="10" max="10" width="3.140625" customWidth="1"/>
    <col min="11" max="11" width="19.85546875" customWidth="1"/>
    <col min="12" max="12" width="99" bestFit="1" customWidth="1"/>
    <col min="13" max="15" width="10.7109375" style="7" bestFit="1" customWidth="1"/>
    <col min="32" max="32" width="3.140625" customWidth="1"/>
  </cols>
  <sheetData>
    <row r="1" spans="1:32" x14ac:dyDescent="0.2">
      <c r="A1" s="28" t="s">
        <v>89</v>
      </c>
      <c r="B1" s="13"/>
      <c r="C1" s="13"/>
      <c r="D1" s="13"/>
      <c r="E1" s="13"/>
      <c r="F1" s="13"/>
      <c r="G1" s="13"/>
      <c r="H1" s="13"/>
      <c r="I1" s="13"/>
      <c r="J1" s="13"/>
      <c r="K1" s="58" t="s">
        <v>137</v>
      </c>
      <c r="W1" s="83" t="s">
        <v>190</v>
      </c>
      <c r="X1" s="14"/>
      <c r="Y1" s="14"/>
      <c r="Z1" s="14"/>
      <c r="AA1" s="14"/>
      <c r="AB1" s="14"/>
      <c r="AC1" s="14"/>
      <c r="AD1" s="14"/>
      <c r="AE1" s="14"/>
      <c r="AF1" s="14"/>
    </row>
    <row r="2" spans="1:32" ht="27.75" customHeight="1" x14ac:dyDescent="0.2">
      <c r="A2" s="80" t="s">
        <v>90</v>
      </c>
      <c r="B2" s="80"/>
      <c r="C2" s="80"/>
      <c r="D2" s="80"/>
      <c r="E2" s="80"/>
      <c r="F2" s="80"/>
      <c r="G2" s="80"/>
      <c r="H2" s="80"/>
      <c r="I2" s="80"/>
      <c r="J2" s="80"/>
      <c r="K2" s="13"/>
      <c r="W2" s="82" t="s">
        <v>191</v>
      </c>
      <c r="X2" s="82"/>
      <c r="Y2" s="82"/>
      <c r="Z2" s="82"/>
      <c r="AA2" s="82"/>
      <c r="AB2" s="82"/>
      <c r="AC2" s="82"/>
      <c r="AD2" s="82"/>
      <c r="AE2" s="82"/>
      <c r="AF2" s="82"/>
    </row>
    <row r="3" spans="1:32" x14ac:dyDescent="0.2">
      <c r="A3" s="13"/>
      <c r="B3" s="13"/>
      <c r="C3" s="13"/>
      <c r="D3" s="13"/>
      <c r="E3" s="13"/>
      <c r="F3" s="13"/>
      <c r="G3" s="13"/>
      <c r="H3" s="13"/>
      <c r="I3" s="13"/>
      <c r="J3" s="13"/>
      <c r="K3" s="13"/>
      <c r="R3" t="s">
        <v>91</v>
      </c>
      <c r="W3" s="13"/>
      <c r="X3" s="13"/>
      <c r="Y3" s="13"/>
      <c r="Z3" s="13"/>
      <c r="AA3" s="13"/>
      <c r="AB3" s="13"/>
      <c r="AC3" s="13"/>
      <c r="AD3" s="13"/>
      <c r="AE3" s="13"/>
      <c r="AF3" s="13"/>
    </row>
    <row r="4" spans="1:32" x14ac:dyDescent="0.2">
      <c r="A4" s="13"/>
      <c r="B4" s="13"/>
      <c r="C4" s="13"/>
      <c r="D4" s="13"/>
      <c r="E4" s="13"/>
      <c r="F4" s="13"/>
      <c r="G4" s="13"/>
      <c r="H4" s="13"/>
      <c r="I4" s="13"/>
      <c r="J4" s="13"/>
      <c r="K4" s="13"/>
      <c r="L4" s="17"/>
      <c r="M4" s="10" t="s">
        <v>174</v>
      </c>
      <c r="N4" s="10" t="s">
        <v>170</v>
      </c>
      <c r="O4" s="10" t="s">
        <v>171</v>
      </c>
      <c r="Q4" s="29" t="s">
        <v>92</v>
      </c>
      <c r="R4" s="19" t="s">
        <v>4</v>
      </c>
      <c r="S4" s="19" t="s">
        <v>68</v>
      </c>
      <c r="T4" s="19" t="s">
        <v>70</v>
      </c>
      <c r="W4" s="13"/>
      <c r="X4" s="13"/>
      <c r="Y4" s="13"/>
      <c r="Z4" s="13"/>
      <c r="AA4" s="13"/>
      <c r="AB4" s="13"/>
      <c r="AC4" s="13"/>
      <c r="AD4" s="13"/>
      <c r="AE4" s="13"/>
      <c r="AF4" s="13"/>
    </row>
    <row r="5" spans="1:32" x14ac:dyDescent="0.2">
      <c r="A5" s="13"/>
      <c r="B5" s="13"/>
      <c r="C5" s="13"/>
      <c r="D5" s="13"/>
      <c r="E5" s="13"/>
      <c r="F5" s="13"/>
      <c r="G5" s="13"/>
      <c r="H5" s="13"/>
      <c r="I5" s="13"/>
      <c r="J5" s="13"/>
      <c r="K5" s="13"/>
      <c r="L5" t="s">
        <v>130</v>
      </c>
      <c r="M5" s="11">
        <v>19.514511022567749</v>
      </c>
      <c r="N5" s="11">
        <v>18.509112873077392</v>
      </c>
      <c r="O5" s="11">
        <v>15.942579193115234</v>
      </c>
      <c r="W5" s="13"/>
      <c r="X5" s="13"/>
      <c r="Y5" s="13"/>
      <c r="Z5" s="13"/>
      <c r="AA5" s="13"/>
      <c r="AB5" s="13"/>
      <c r="AC5" s="13"/>
      <c r="AD5" s="13"/>
      <c r="AE5" s="13"/>
      <c r="AF5" s="13"/>
    </row>
    <row r="6" spans="1:32" x14ac:dyDescent="0.2">
      <c r="A6" s="13"/>
      <c r="B6" s="13"/>
      <c r="C6" s="13"/>
      <c r="D6" s="13"/>
      <c r="E6" s="13"/>
      <c r="F6" s="13"/>
      <c r="G6" s="13"/>
      <c r="H6" s="13"/>
      <c r="I6" s="13"/>
      <c r="J6" s="13"/>
      <c r="K6" s="13"/>
      <c r="L6" t="s">
        <v>131</v>
      </c>
      <c r="M6" s="11">
        <v>11.462556972503663</v>
      </c>
      <c r="N6" s="11">
        <v>9.7846777534484861</v>
      </c>
      <c r="O6" s="11">
        <v>6.563730754852295</v>
      </c>
      <c r="W6" s="13"/>
      <c r="X6" s="13"/>
      <c r="Y6" s="13"/>
      <c r="Z6" s="13"/>
      <c r="AA6" s="13"/>
      <c r="AB6" s="13"/>
      <c r="AC6" s="13"/>
      <c r="AD6" s="13"/>
      <c r="AE6" s="13"/>
      <c r="AF6" s="13"/>
    </row>
    <row r="7" spans="1:32" x14ac:dyDescent="0.2">
      <c r="A7" s="13"/>
      <c r="B7" s="13"/>
      <c r="C7" s="13"/>
      <c r="D7" s="13"/>
      <c r="E7" s="13"/>
      <c r="F7" s="13"/>
      <c r="G7" s="13"/>
      <c r="H7" s="13"/>
      <c r="I7" s="13"/>
      <c r="J7" s="13"/>
      <c r="K7" s="13"/>
      <c r="L7" t="s">
        <v>168</v>
      </c>
      <c r="M7" s="11">
        <v>11.039863948822022</v>
      </c>
      <c r="N7" s="11">
        <v>11.381260242462158</v>
      </c>
      <c r="O7" s="11">
        <v>8.614135732650757</v>
      </c>
      <c r="W7" s="13"/>
      <c r="X7" s="13"/>
      <c r="Y7" s="13"/>
      <c r="Z7" s="13"/>
      <c r="AA7" s="13"/>
      <c r="AB7" s="13"/>
      <c r="AC7" s="13"/>
      <c r="AD7" s="13"/>
      <c r="AE7" s="13"/>
      <c r="AF7" s="13"/>
    </row>
    <row r="8" spans="1:32" x14ac:dyDescent="0.2">
      <c r="A8" s="13"/>
      <c r="B8" s="13"/>
      <c r="C8" s="13"/>
      <c r="D8" s="13"/>
      <c r="E8" s="13"/>
      <c r="F8" s="13"/>
      <c r="G8" s="13"/>
      <c r="H8" s="13"/>
      <c r="I8" s="13"/>
      <c r="J8" s="13"/>
      <c r="K8" s="13"/>
      <c r="L8" t="s">
        <v>132</v>
      </c>
      <c r="M8" s="11">
        <v>5.1904839897155766</v>
      </c>
      <c r="N8" s="11">
        <v>4.1020521712303157</v>
      </c>
      <c r="O8" s="11">
        <v>2.8634898340702057</v>
      </c>
      <c r="W8" s="13"/>
      <c r="X8" s="13"/>
      <c r="Y8" s="13"/>
      <c r="Z8" s="13"/>
      <c r="AA8" s="13"/>
      <c r="AB8" s="13"/>
      <c r="AC8" s="13"/>
      <c r="AD8" s="13"/>
      <c r="AE8" s="13"/>
      <c r="AF8" s="13"/>
    </row>
    <row r="9" spans="1:32" x14ac:dyDescent="0.2">
      <c r="A9" s="13"/>
      <c r="B9" s="13"/>
      <c r="C9" s="13"/>
      <c r="D9" s="13"/>
      <c r="E9" s="13"/>
      <c r="F9" s="13"/>
      <c r="G9" s="13"/>
      <c r="H9" s="13"/>
      <c r="I9" s="13"/>
      <c r="J9" s="13"/>
      <c r="K9" s="13"/>
      <c r="L9" t="s">
        <v>133</v>
      </c>
      <c r="M9" s="11">
        <v>2.4037435925006867</v>
      </c>
      <c r="N9" s="11">
        <v>1.2075323432683944</v>
      </c>
      <c r="O9" s="11">
        <v>0.60007232189178472</v>
      </c>
      <c r="W9" s="13"/>
      <c r="X9" s="13"/>
      <c r="Y9" s="13"/>
      <c r="Z9" s="13"/>
      <c r="AA9" s="13"/>
      <c r="AB9" s="13"/>
      <c r="AC9" s="13"/>
      <c r="AD9" s="13"/>
      <c r="AE9" s="13"/>
      <c r="AF9" s="13"/>
    </row>
    <row r="10" spans="1:32" ht="25.5" x14ac:dyDescent="0.2">
      <c r="A10" s="13"/>
      <c r="B10" s="13"/>
      <c r="C10" s="13"/>
      <c r="D10" s="13"/>
      <c r="E10" s="13"/>
      <c r="F10" s="13"/>
      <c r="G10" s="13"/>
      <c r="H10" s="13"/>
      <c r="I10" s="13"/>
      <c r="J10" s="13"/>
      <c r="K10" s="13"/>
      <c r="L10" s="30" t="s">
        <v>93</v>
      </c>
      <c r="M10" s="11">
        <v>35.741555328369138</v>
      </c>
      <c r="N10" s="11">
        <v>32.617306900024417</v>
      </c>
      <c r="O10" s="11">
        <v>25.915847511291503</v>
      </c>
      <c r="Q10">
        <v>30.8</v>
      </c>
      <c r="R10">
        <v>36.53</v>
      </c>
      <c r="S10">
        <v>32.9</v>
      </c>
      <c r="T10">
        <v>24</v>
      </c>
      <c r="U10" t="s">
        <v>92</v>
      </c>
      <c r="W10" s="13"/>
      <c r="X10" s="13"/>
      <c r="Y10" s="13"/>
      <c r="Z10" s="13"/>
      <c r="AA10" s="13"/>
      <c r="AB10" s="13"/>
      <c r="AC10" s="13"/>
      <c r="AD10" s="13"/>
      <c r="AE10" s="13"/>
      <c r="AF10" s="13"/>
    </row>
    <row r="11" spans="1:32" x14ac:dyDescent="0.2">
      <c r="A11" s="13"/>
      <c r="B11" s="13"/>
      <c r="C11" s="13"/>
      <c r="D11" s="13"/>
      <c r="E11" s="13"/>
      <c r="F11" s="13"/>
      <c r="G11" s="13"/>
      <c r="H11" s="13"/>
      <c r="I11" s="13"/>
      <c r="J11" s="13"/>
      <c r="K11" s="13"/>
      <c r="M11" s="11"/>
      <c r="N11" s="11"/>
      <c r="O11" s="11"/>
      <c r="Q11">
        <v>29.4</v>
      </c>
      <c r="R11">
        <v>37.200000000000003</v>
      </c>
      <c r="S11">
        <v>31.9</v>
      </c>
      <c r="T11">
        <v>22.6</v>
      </c>
      <c r="U11" t="s">
        <v>94</v>
      </c>
      <c r="W11" s="13"/>
      <c r="X11" s="13"/>
      <c r="Y11" s="13"/>
      <c r="Z11" s="13"/>
      <c r="AA11" s="13"/>
      <c r="AB11" s="13"/>
      <c r="AC11" s="13"/>
      <c r="AD11" s="13"/>
      <c r="AE11" s="13"/>
      <c r="AF11" s="13"/>
    </row>
    <row r="12" spans="1:32" x14ac:dyDescent="0.2">
      <c r="A12" s="13"/>
      <c r="B12" s="13"/>
      <c r="C12" s="13"/>
      <c r="D12" s="13"/>
      <c r="E12" s="13"/>
      <c r="F12" s="13"/>
      <c r="G12" s="13"/>
      <c r="H12" s="13"/>
      <c r="I12" s="13"/>
      <c r="J12" s="13"/>
      <c r="K12" s="13"/>
      <c r="M12" s="9" t="s">
        <v>175</v>
      </c>
      <c r="N12" s="9" t="s">
        <v>172</v>
      </c>
      <c r="O12" s="9" t="s">
        <v>173</v>
      </c>
      <c r="Q12">
        <v>32.200000000000003</v>
      </c>
      <c r="R12">
        <v>36.1</v>
      </c>
      <c r="S12">
        <v>33.9</v>
      </c>
      <c r="T12">
        <v>25.8</v>
      </c>
      <c r="U12" t="s">
        <v>95</v>
      </c>
      <c r="W12" s="13"/>
      <c r="X12" s="13"/>
      <c r="Y12" s="13"/>
      <c r="Z12" s="13"/>
      <c r="AA12" s="13"/>
      <c r="AB12" s="13"/>
      <c r="AC12" s="13"/>
      <c r="AD12" s="13"/>
      <c r="AE12" s="13"/>
      <c r="AF12" s="13"/>
    </row>
    <row r="13" spans="1:32" x14ac:dyDescent="0.2">
      <c r="A13" s="13"/>
      <c r="B13" s="13"/>
      <c r="C13" s="13"/>
      <c r="D13" s="13"/>
      <c r="E13" s="13"/>
      <c r="F13" s="13"/>
      <c r="G13" s="13"/>
      <c r="H13" s="13"/>
      <c r="I13" s="13"/>
      <c r="J13" s="13"/>
      <c r="K13" s="13"/>
      <c r="L13" t="s">
        <v>181</v>
      </c>
      <c r="M13" s="11"/>
      <c r="N13" s="11"/>
      <c r="O13" s="11"/>
      <c r="W13" s="13"/>
      <c r="X13" s="13"/>
      <c r="Y13" s="13"/>
      <c r="Z13" s="13"/>
      <c r="AA13" s="13"/>
      <c r="AB13" s="13"/>
      <c r="AC13" s="13"/>
      <c r="AD13" s="13"/>
      <c r="AE13" s="13"/>
      <c r="AF13" s="13"/>
    </row>
    <row r="14" spans="1:32" x14ac:dyDescent="0.2">
      <c r="A14" s="13"/>
      <c r="B14" s="13"/>
      <c r="C14" s="13"/>
      <c r="D14" s="13"/>
      <c r="E14" s="13"/>
      <c r="F14" s="13"/>
      <c r="G14" s="13"/>
      <c r="H14" s="13"/>
      <c r="I14" s="13"/>
      <c r="J14" s="13"/>
      <c r="K14" s="13"/>
      <c r="L14" t="s">
        <v>182</v>
      </c>
      <c r="M14" s="11"/>
      <c r="N14" s="11"/>
      <c r="O14" s="11"/>
      <c r="W14" s="13"/>
      <c r="X14" s="13"/>
      <c r="Y14" s="13"/>
      <c r="Z14" s="13"/>
      <c r="AA14" s="13"/>
      <c r="AB14" s="13"/>
      <c r="AC14" s="13"/>
      <c r="AD14" s="13"/>
      <c r="AE14" s="13"/>
      <c r="AF14" s="13"/>
    </row>
    <row r="15" spans="1:32" x14ac:dyDescent="0.2">
      <c r="A15" s="13"/>
      <c r="B15" s="13"/>
      <c r="C15" s="13"/>
      <c r="D15" s="13"/>
      <c r="E15" s="13"/>
      <c r="F15" s="13"/>
      <c r="G15" s="13"/>
      <c r="H15" s="13"/>
      <c r="I15" s="13"/>
      <c r="J15" s="13"/>
      <c r="K15" s="13"/>
      <c r="L15" s="31" t="s">
        <v>183</v>
      </c>
      <c r="M15" s="11"/>
      <c r="N15" s="11"/>
      <c r="O15" s="11"/>
      <c r="W15" s="13"/>
      <c r="X15" s="13"/>
      <c r="Y15" s="13"/>
      <c r="Z15" s="13"/>
      <c r="AA15" s="13"/>
      <c r="AB15" s="13"/>
      <c r="AC15" s="13"/>
      <c r="AD15" s="13"/>
      <c r="AE15" s="13"/>
      <c r="AF15" s="13"/>
    </row>
    <row r="16" spans="1:32" x14ac:dyDescent="0.2">
      <c r="A16" s="13"/>
      <c r="B16" s="13"/>
      <c r="C16" s="13"/>
      <c r="D16" s="13"/>
      <c r="E16" s="13"/>
      <c r="F16" s="13"/>
      <c r="G16" s="13"/>
      <c r="H16" s="13"/>
      <c r="I16" s="13"/>
      <c r="J16" s="13"/>
      <c r="K16" s="13"/>
      <c r="L16" t="s">
        <v>184</v>
      </c>
      <c r="M16" s="11"/>
      <c r="N16" s="11"/>
      <c r="O16" s="11"/>
      <c r="W16" s="13"/>
      <c r="X16" s="13"/>
      <c r="Y16" s="13"/>
      <c r="Z16" s="13"/>
      <c r="AA16" s="13"/>
      <c r="AB16" s="13"/>
      <c r="AC16" s="13"/>
      <c r="AD16" s="13"/>
      <c r="AE16" s="13"/>
      <c r="AF16" s="13"/>
    </row>
    <row r="17" spans="1:32" x14ac:dyDescent="0.2">
      <c r="A17" s="13"/>
      <c r="B17" s="13"/>
      <c r="C17" s="13"/>
      <c r="D17" s="13"/>
      <c r="E17" s="13"/>
      <c r="F17" s="13"/>
      <c r="G17" s="13"/>
      <c r="H17" s="13"/>
      <c r="I17" s="13"/>
      <c r="J17" s="13"/>
      <c r="K17" s="13"/>
      <c r="L17" t="s">
        <v>185</v>
      </c>
      <c r="M17" s="11"/>
      <c r="N17" s="11"/>
      <c r="O17" s="11"/>
      <c r="W17" s="13"/>
      <c r="X17" s="13"/>
      <c r="Y17" s="13"/>
      <c r="Z17" s="13"/>
      <c r="AA17" s="13"/>
      <c r="AB17" s="13"/>
      <c r="AC17" s="13"/>
      <c r="AD17" s="13"/>
      <c r="AE17" s="13"/>
      <c r="AF17" s="13"/>
    </row>
    <row r="18" spans="1:32" x14ac:dyDescent="0.2">
      <c r="A18" s="13"/>
      <c r="B18" s="13"/>
      <c r="C18" s="13"/>
      <c r="D18" s="13"/>
      <c r="E18" s="13"/>
      <c r="F18" s="13"/>
      <c r="G18" s="13"/>
      <c r="H18" s="13"/>
      <c r="I18" s="13"/>
      <c r="J18" s="13"/>
      <c r="K18" s="13"/>
      <c r="L18" s="30" t="s">
        <v>96</v>
      </c>
      <c r="M18" s="11"/>
      <c r="N18" s="11"/>
      <c r="O18" s="11"/>
      <c r="W18" s="13"/>
      <c r="X18" s="13"/>
      <c r="Y18" s="13"/>
      <c r="Z18" s="13"/>
      <c r="AA18" s="13"/>
      <c r="AB18" s="13"/>
      <c r="AC18" s="13"/>
      <c r="AD18" s="13"/>
      <c r="AE18" s="13"/>
      <c r="AF18" s="13"/>
    </row>
    <row r="19" spans="1:32" x14ac:dyDescent="0.2">
      <c r="M19" s="11"/>
      <c r="N19" s="11"/>
      <c r="O19" s="11"/>
    </row>
    <row r="20" spans="1:32" ht="149.25" customHeight="1" x14ac:dyDescent="0.2">
      <c r="A20" s="79" t="s">
        <v>97</v>
      </c>
      <c r="B20" s="79"/>
      <c r="C20" s="79"/>
      <c r="D20" s="79"/>
      <c r="E20" s="79"/>
      <c r="F20" s="79"/>
      <c r="G20" s="79"/>
      <c r="H20" s="79"/>
      <c r="I20" s="79"/>
      <c r="J20" s="79"/>
      <c r="W20" s="84" t="s">
        <v>204</v>
      </c>
      <c r="X20" s="84"/>
      <c r="Y20" s="84"/>
      <c r="Z20" s="84"/>
      <c r="AA20" s="84"/>
      <c r="AB20" s="84"/>
      <c r="AC20" s="84"/>
      <c r="AD20" s="84"/>
      <c r="AE20" s="84"/>
      <c r="AF20" s="84"/>
    </row>
  </sheetData>
  <mergeCells count="4">
    <mergeCell ref="A2:J2"/>
    <mergeCell ref="A20:J20"/>
    <mergeCell ref="W2:AF2"/>
    <mergeCell ref="W20:AF20"/>
  </mergeCells>
  <hyperlinks>
    <hyperlink ref="K1" location="ReadMe!Print_Area" display="Back to Read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zoomScaleNormal="100" workbookViewId="0">
      <selection sqref="A1:I1"/>
    </sheetView>
  </sheetViews>
  <sheetFormatPr defaultRowHeight="12.75" x14ac:dyDescent="0.2"/>
  <cols>
    <col min="9" max="9" width="12" customWidth="1"/>
    <col min="11" max="11" width="12.140625" bestFit="1" customWidth="1"/>
    <col min="13" max="13" width="13.7109375" style="7" bestFit="1" customWidth="1"/>
    <col min="14" max="14" width="9.140625" style="7"/>
    <col min="15" max="15" width="9.140625" style="8"/>
    <col min="26" max="26" width="12" customWidth="1"/>
  </cols>
  <sheetData>
    <row r="1" spans="1:26" ht="28.5" customHeight="1" x14ac:dyDescent="0.2">
      <c r="A1" s="81" t="s">
        <v>98</v>
      </c>
      <c r="B1" s="81"/>
      <c r="C1" s="81"/>
      <c r="D1" s="81"/>
      <c r="E1" s="81"/>
      <c r="F1" s="81"/>
      <c r="G1" s="81"/>
      <c r="H1" s="81"/>
      <c r="I1" s="81"/>
      <c r="K1" s="59" t="s">
        <v>137</v>
      </c>
      <c r="L1" s="42"/>
      <c r="M1" s="43" t="s">
        <v>100</v>
      </c>
      <c r="N1" s="43" t="s">
        <v>101</v>
      </c>
      <c r="O1" s="44"/>
      <c r="R1" s="81" t="s">
        <v>192</v>
      </c>
      <c r="S1" s="81"/>
      <c r="T1" s="81"/>
      <c r="U1" s="81"/>
      <c r="V1" s="81"/>
      <c r="W1" s="81"/>
      <c r="X1" s="81"/>
      <c r="Y1" s="81"/>
      <c r="Z1" s="81"/>
    </row>
    <row r="2" spans="1:26" x14ac:dyDescent="0.2">
      <c r="A2" s="82" t="s">
        <v>99</v>
      </c>
      <c r="B2" s="82"/>
      <c r="C2" s="82"/>
      <c r="D2" s="82"/>
      <c r="E2" s="82"/>
      <c r="F2" s="82"/>
      <c r="G2" s="82"/>
      <c r="H2" s="82"/>
      <c r="I2" s="82"/>
      <c r="L2" s="17"/>
      <c r="M2" s="10" t="s">
        <v>102</v>
      </c>
      <c r="N2" s="10" t="s">
        <v>101</v>
      </c>
      <c r="O2" s="19"/>
      <c r="R2" s="82" t="s">
        <v>193</v>
      </c>
      <c r="S2" s="82"/>
      <c r="T2" s="82"/>
      <c r="U2" s="82"/>
      <c r="V2" s="82"/>
      <c r="W2" s="82"/>
      <c r="X2" s="82"/>
      <c r="Y2" s="82"/>
      <c r="Z2" s="82"/>
    </row>
    <row r="3" spans="1:26" x14ac:dyDescent="0.2">
      <c r="A3" s="82"/>
      <c r="B3" s="82"/>
      <c r="C3" s="82"/>
      <c r="D3" s="82"/>
      <c r="E3" s="82"/>
      <c r="F3" s="82"/>
      <c r="G3" s="82"/>
      <c r="H3" s="82"/>
      <c r="I3" s="82"/>
      <c r="K3" s="32" t="s">
        <v>103</v>
      </c>
      <c r="L3" s="32" t="s">
        <v>52</v>
      </c>
      <c r="M3" s="33">
        <v>39.373142000000001</v>
      </c>
      <c r="N3" s="33">
        <v>34.33</v>
      </c>
      <c r="O3" s="34" t="s">
        <v>53</v>
      </c>
      <c r="R3" s="82"/>
      <c r="S3" s="82"/>
      <c r="T3" s="82"/>
      <c r="U3" s="82"/>
      <c r="V3" s="82"/>
      <c r="W3" s="82"/>
      <c r="X3" s="82"/>
      <c r="Y3" s="82"/>
      <c r="Z3" s="82"/>
    </row>
    <row r="4" spans="1:26" x14ac:dyDescent="0.2">
      <c r="A4" s="13"/>
      <c r="B4" s="13"/>
      <c r="C4" s="13"/>
      <c r="D4" s="13"/>
      <c r="E4" s="13"/>
      <c r="F4" s="13"/>
      <c r="G4" s="13"/>
      <c r="H4" s="13"/>
      <c r="I4" s="13"/>
      <c r="K4" s="32" t="s">
        <v>104</v>
      </c>
      <c r="L4" s="32" t="s">
        <v>30</v>
      </c>
      <c r="M4" s="33">
        <v>43.749536300000003</v>
      </c>
      <c r="N4" s="33">
        <v>49.78</v>
      </c>
      <c r="O4" s="34" t="s">
        <v>31</v>
      </c>
      <c r="R4" s="13"/>
      <c r="S4" s="13"/>
      <c r="T4" s="13"/>
      <c r="U4" s="13"/>
      <c r="V4" s="13"/>
      <c r="W4" s="13"/>
      <c r="X4" s="13"/>
      <c r="Y4" s="13"/>
      <c r="Z4" s="13"/>
    </row>
    <row r="5" spans="1:26" x14ac:dyDescent="0.2">
      <c r="A5" s="13"/>
      <c r="B5" s="13"/>
      <c r="C5" s="13"/>
      <c r="D5" s="13"/>
      <c r="E5" s="13"/>
      <c r="F5" s="13"/>
      <c r="G5" s="13"/>
      <c r="H5" s="13"/>
      <c r="I5" s="13"/>
      <c r="K5" s="32" t="s">
        <v>106</v>
      </c>
      <c r="L5" s="32" t="s">
        <v>28</v>
      </c>
      <c r="M5" s="33">
        <v>45.090732299999999</v>
      </c>
      <c r="N5" s="33">
        <v>41.06</v>
      </c>
      <c r="O5" s="34" t="s">
        <v>29</v>
      </c>
      <c r="R5" s="13"/>
      <c r="S5" s="13"/>
      <c r="T5" s="13"/>
      <c r="U5" s="13"/>
      <c r="V5" s="13"/>
      <c r="W5" s="13"/>
      <c r="X5" s="13"/>
      <c r="Y5" s="13"/>
      <c r="Z5" s="13"/>
    </row>
    <row r="6" spans="1:26" x14ac:dyDescent="0.2">
      <c r="A6" s="13"/>
      <c r="B6" s="13"/>
      <c r="C6" s="13"/>
      <c r="D6" s="13"/>
      <c r="E6" s="13"/>
      <c r="F6" s="13"/>
      <c r="G6" s="13"/>
      <c r="H6" s="13"/>
      <c r="I6" s="13"/>
      <c r="K6" s="32" t="s">
        <v>108</v>
      </c>
      <c r="L6" s="32" t="s">
        <v>50</v>
      </c>
      <c r="M6" s="33">
        <v>46.698279599999999</v>
      </c>
      <c r="N6" s="33">
        <v>48.69</v>
      </c>
      <c r="O6" s="34" t="s">
        <v>51</v>
      </c>
      <c r="R6" s="13"/>
      <c r="S6" s="13"/>
      <c r="T6" s="13"/>
      <c r="U6" s="13"/>
      <c r="V6" s="13"/>
      <c r="W6" s="13"/>
      <c r="X6" s="13"/>
      <c r="Y6" s="13"/>
      <c r="Z6" s="13"/>
    </row>
    <row r="7" spans="1:26" x14ac:dyDescent="0.2">
      <c r="A7" s="13"/>
      <c r="B7" s="13"/>
      <c r="C7" s="13"/>
      <c r="D7" s="13"/>
      <c r="E7" s="13"/>
      <c r="F7" s="13"/>
      <c r="G7" s="13"/>
      <c r="H7" s="13"/>
      <c r="I7" s="13"/>
      <c r="K7" s="32" t="s">
        <v>105</v>
      </c>
      <c r="L7" s="32" t="s">
        <v>59</v>
      </c>
      <c r="M7" s="33">
        <v>49.4757368</v>
      </c>
      <c r="N7" s="33">
        <v>54.23</v>
      </c>
      <c r="O7" s="34" t="s">
        <v>60</v>
      </c>
      <c r="R7" s="13"/>
      <c r="S7" s="13"/>
      <c r="T7" s="13"/>
      <c r="U7" s="13"/>
      <c r="V7" s="13"/>
      <c r="W7" s="13"/>
      <c r="X7" s="13"/>
      <c r="Y7" s="13"/>
      <c r="Z7" s="13"/>
    </row>
    <row r="8" spans="1:26" x14ac:dyDescent="0.2">
      <c r="A8" s="13"/>
      <c r="B8" s="13"/>
      <c r="C8" s="13"/>
      <c r="D8" s="13"/>
      <c r="E8" s="13"/>
      <c r="F8" s="13"/>
      <c r="G8" s="13"/>
      <c r="H8" s="13"/>
      <c r="I8" s="13"/>
      <c r="K8" s="32" t="s">
        <v>110</v>
      </c>
      <c r="L8" s="32" t="s">
        <v>42</v>
      </c>
      <c r="M8" s="33">
        <v>52.034024599999995</v>
      </c>
      <c r="N8" s="33">
        <v>59.91</v>
      </c>
      <c r="O8" s="34" t="s">
        <v>43</v>
      </c>
      <c r="R8" s="13"/>
      <c r="S8" s="13"/>
      <c r="T8" s="13"/>
      <c r="U8" s="13"/>
      <c r="V8" s="13"/>
      <c r="W8" s="13"/>
      <c r="X8" s="13"/>
      <c r="Y8" s="13"/>
      <c r="Z8" s="13"/>
    </row>
    <row r="9" spans="1:26" x14ac:dyDescent="0.2">
      <c r="A9" s="13"/>
      <c r="B9" s="13"/>
      <c r="C9" s="13"/>
      <c r="D9" s="13"/>
      <c r="E9" s="13"/>
      <c r="F9" s="13"/>
      <c r="G9" s="13"/>
      <c r="H9" s="13"/>
      <c r="I9" s="13"/>
      <c r="K9" s="32" t="s">
        <v>112</v>
      </c>
      <c r="L9" s="32" t="s">
        <v>36</v>
      </c>
      <c r="M9" s="33">
        <v>53.493502800000002</v>
      </c>
      <c r="N9" s="33">
        <v>59.459999999999994</v>
      </c>
      <c r="O9" s="34" t="s">
        <v>37</v>
      </c>
      <c r="R9" s="13"/>
      <c r="S9" s="13"/>
      <c r="T9" s="13"/>
      <c r="U9" s="13"/>
      <c r="V9" s="13"/>
      <c r="W9" s="13"/>
      <c r="X9" s="13"/>
      <c r="Y9" s="13"/>
      <c r="Z9" s="13"/>
    </row>
    <row r="10" spans="1:26" x14ac:dyDescent="0.2">
      <c r="A10" s="13"/>
      <c r="B10" s="13"/>
      <c r="C10" s="13"/>
      <c r="D10" s="13"/>
      <c r="E10" s="13"/>
      <c r="F10" s="13"/>
      <c r="G10" s="13"/>
      <c r="H10" s="13"/>
      <c r="I10" s="13"/>
      <c r="K10" s="32" t="s">
        <v>113</v>
      </c>
      <c r="L10" s="32" t="s">
        <v>57</v>
      </c>
      <c r="M10" s="33">
        <v>53.733276799999999</v>
      </c>
      <c r="N10" s="33">
        <v>50.25</v>
      </c>
      <c r="O10" s="34" t="s">
        <v>58</v>
      </c>
      <c r="R10" s="13"/>
      <c r="S10" s="13"/>
      <c r="T10" s="13"/>
      <c r="U10" s="13"/>
      <c r="V10" s="13"/>
      <c r="W10" s="13"/>
      <c r="X10" s="13"/>
      <c r="Y10" s="13"/>
      <c r="Z10" s="13"/>
    </row>
    <row r="11" spans="1:26" x14ac:dyDescent="0.2">
      <c r="A11" s="13"/>
      <c r="B11" s="13"/>
      <c r="C11" s="13"/>
      <c r="D11" s="13"/>
      <c r="E11" s="13"/>
      <c r="F11" s="13"/>
      <c r="G11" s="13"/>
      <c r="H11" s="13"/>
      <c r="I11" s="13"/>
      <c r="K11" s="32" t="s">
        <v>111</v>
      </c>
      <c r="L11" s="32" t="s">
        <v>11</v>
      </c>
      <c r="M11" s="33">
        <v>55.271960200000002</v>
      </c>
      <c r="N11" s="33">
        <v>63.56</v>
      </c>
      <c r="O11" s="34" t="s">
        <v>12</v>
      </c>
      <c r="R11" s="13"/>
      <c r="S11" s="13"/>
      <c r="T11" s="13"/>
      <c r="U11" s="13"/>
      <c r="V11" s="13"/>
      <c r="W11" s="13"/>
      <c r="X11" s="13"/>
      <c r="Y11" s="13"/>
      <c r="Z11" s="13"/>
    </row>
    <row r="12" spans="1:26" x14ac:dyDescent="0.2">
      <c r="A12" s="13"/>
      <c r="B12" s="13"/>
      <c r="C12" s="13"/>
      <c r="D12" s="13"/>
      <c r="E12" s="13"/>
      <c r="F12" s="13"/>
      <c r="G12" s="13"/>
      <c r="H12" s="13"/>
      <c r="I12" s="13"/>
      <c r="K12" s="32" t="s">
        <v>116</v>
      </c>
      <c r="L12" s="32" t="s">
        <v>34</v>
      </c>
      <c r="M12" s="33">
        <v>55.426159500000004</v>
      </c>
      <c r="N12" s="33">
        <v>64.98</v>
      </c>
      <c r="O12" s="34" t="s">
        <v>35</v>
      </c>
      <c r="R12" s="13"/>
      <c r="S12" s="13"/>
      <c r="T12" s="13"/>
      <c r="U12" s="13"/>
      <c r="V12" s="13"/>
      <c r="W12" s="13"/>
      <c r="X12" s="13"/>
      <c r="Y12" s="13"/>
      <c r="Z12" s="13"/>
    </row>
    <row r="13" spans="1:26" x14ac:dyDescent="0.2">
      <c r="A13" s="13"/>
      <c r="B13" s="13"/>
      <c r="C13" s="13"/>
      <c r="D13" s="13"/>
      <c r="E13" s="13"/>
      <c r="F13" s="13"/>
      <c r="G13" s="13"/>
      <c r="H13" s="13"/>
      <c r="I13" s="13"/>
      <c r="K13" s="32" t="s">
        <v>115</v>
      </c>
      <c r="L13" s="32" t="s">
        <v>48</v>
      </c>
      <c r="M13" s="33">
        <v>56.777922400000001</v>
      </c>
      <c r="N13" s="33">
        <v>56.010000000000005</v>
      </c>
      <c r="O13" s="34" t="s">
        <v>49</v>
      </c>
      <c r="R13" s="13"/>
      <c r="S13" s="13"/>
      <c r="T13" s="13"/>
      <c r="U13" s="13"/>
      <c r="V13" s="13"/>
      <c r="W13" s="13"/>
      <c r="X13" s="13"/>
      <c r="Y13" s="13"/>
      <c r="Z13" s="13"/>
    </row>
    <row r="14" spans="1:26" x14ac:dyDescent="0.2">
      <c r="A14" s="13"/>
      <c r="B14" s="13"/>
      <c r="C14" s="13"/>
      <c r="D14" s="13"/>
      <c r="E14" s="13"/>
      <c r="F14" s="13"/>
      <c r="G14" s="13"/>
      <c r="H14" s="13"/>
      <c r="I14" s="13"/>
      <c r="K14" s="32" t="s">
        <v>119</v>
      </c>
      <c r="L14" s="32" t="s">
        <v>38</v>
      </c>
      <c r="M14" s="33">
        <v>61.938223600000001</v>
      </c>
      <c r="N14" s="33">
        <v>71.849999999999994</v>
      </c>
      <c r="O14" s="34" t="s">
        <v>39</v>
      </c>
      <c r="R14" s="13"/>
      <c r="S14" s="13"/>
      <c r="T14" s="13"/>
      <c r="U14" s="13"/>
      <c r="V14" s="13"/>
      <c r="W14" s="13"/>
      <c r="X14" s="13"/>
      <c r="Y14" s="13"/>
      <c r="Z14" s="13"/>
    </row>
    <row r="15" spans="1:26" x14ac:dyDescent="0.2">
      <c r="A15" s="13"/>
      <c r="B15" s="13"/>
      <c r="C15" s="13"/>
      <c r="D15" s="13"/>
      <c r="E15" s="13"/>
      <c r="F15" s="13"/>
      <c r="G15" s="13"/>
      <c r="H15" s="13"/>
      <c r="I15" s="13"/>
      <c r="K15" s="35" t="s">
        <v>121</v>
      </c>
      <c r="L15" s="35" t="s">
        <v>40</v>
      </c>
      <c r="M15" s="36">
        <v>63.351125860000018</v>
      </c>
      <c r="N15" s="36">
        <v>66.541600000000003</v>
      </c>
      <c r="O15" s="37" t="s">
        <v>41</v>
      </c>
      <c r="R15" s="13"/>
      <c r="S15" s="13"/>
      <c r="T15" s="13"/>
      <c r="U15" s="13"/>
      <c r="V15" s="13"/>
      <c r="W15" s="13"/>
      <c r="X15" s="13"/>
      <c r="Y15" s="13"/>
      <c r="Z15" s="13"/>
    </row>
    <row r="16" spans="1:26" x14ac:dyDescent="0.2">
      <c r="A16" s="13"/>
      <c r="B16" s="13"/>
      <c r="C16" s="13"/>
      <c r="D16" s="13"/>
      <c r="E16" s="13"/>
      <c r="F16" s="13"/>
      <c r="G16" s="13"/>
      <c r="H16" s="13"/>
      <c r="I16" s="13"/>
      <c r="K16" s="32" t="s">
        <v>118</v>
      </c>
      <c r="L16" s="32" t="s">
        <v>32</v>
      </c>
      <c r="M16" s="33">
        <v>66.803758900000005</v>
      </c>
      <c r="N16" s="33">
        <v>67.25</v>
      </c>
      <c r="O16" s="34" t="s">
        <v>33</v>
      </c>
      <c r="R16" s="13"/>
      <c r="S16" s="13"/>
      <c r="T16" s="13"/>
      <c r="U16" s="13"/>
      <c r="V16" s="13"/>
      <c r="W16" s="13"/>
      <c r="X16" s="13"/>
      <c r="Y16" s="13"/>
      <c r="Z16" s="13"/>
    </row>
    <row r="17" spans="1:26" x14ac:dyDescent="0.2">
      <c r="A17" s="13"/>
      <c r="B17" s="13"/>
      <c r="C17" s="13"/>
      <c r="D17" s="13"/>
      <c r="E17" s="13"/>
      <c r="F17" s="13"/>
      <c r="G17" s="13"/>
      <c r="H17" s="13"/>
      <c r="I17" s="13"/>
      <c r="K17" s="32" t="s">
        <v>114</v>
      </c>
      <c r="L17" s="32" t="s">
        <v>54</v>
      </c>
      <c r="M17" s="33">
        <v>68.71251980000001</v>
      </c>
      <c r="N17" s="33">
        <v>65.28</v>
      </c>
      <c r="O17" s="34" t="s">
        <v>54</v>
      </c>
      <c r="R17" s="13"/>
      <c r="S17" s="13"/>
      <c r="T17" s="13"/>
      <c r="U17" s="13"/>
      <c r="V17" s="13"/>
      <c r="W17" s="13"/>
      <c r="X17" s="13"/>
      <c r="Y17" s="13"/>
      <c r="Z17" s="13"/>
    </row>
    <row r="18" spans="1:26" x14ac:dyDescent="0.2">
      <c r="A18" s="13"/>
      <c r="B18" s="13"/>
      <c r="C18" s="13"/>
      <c r="D18" s="13"/>
      <c r="E18" s="13"/>
      <c r="F18" s="13"/>
      <c r="G18" s="13"/>
      <c r="H18" s="13"/>
      <c r="I18" s="13"/>
      <c r="K18" s="32" t="s">
        <v>107</v>
      </c>
      <c r="L18" s="32" t="s">
        <v>27</v>
      </c>
      <c r="M18" s="33">
        <v>69.4331356</v>
      </c>
      <c r="N18" s="33">
        <v>69.36</v>
      </c>
      <c r="O18" s="34" t="s">
        <v>27</v>
      </c>
      <c r="R18" s="13"/>
      <c r="S18" s="13"/>
      <c r="T18" s="13"/>
      <c r="U18" s="13"/>
      <c r="V18" s="13"/>
      <c r="W18" s="13"/>
      <c r="X18" s="13"/>
      <c r="Y18" s="13"/>
      <c r="Z18" s="13"/>
    </row>
    <row r="19" spans="1:26" x14ac:dyDescent="0.2">
      <c r="A19" s="13"/>
      <c r="B19" s="13"/>
      <c r="C19" s="13"/>
      <c r="D19" s="13"/>
      <c r="E19" s="13"/>
      <c r="F19" s="13"/>
      <c r="G19" s="13"/>
      <c r="H19" s="13"/>
      <c r="I19" s="13"/>
      <c r="K19" s="32" t="s">
        <v>124</v>
      </c>
      <c r="L19" s="32" t="s">
        <v>14</v>
      </c>
      <c r="M19" s="33">
        <v>70.0468008</v>
      </c>
      <c r="N19" s="33">
        <v>82.19</v>
      </c>
      <c r="O19" s="34" t="s">
        <v>15</v>
      </c>
      <c r="R19" s="13"/>
      <c r="S19" s="13"/>
      <c r="T19" s="13"/>
      <c r="U19" s="13"/>
      <c r="V19" s="13"/>
      <c r="W19" s="13"/>
      <c r="X19" s="13"/>
      <c r="Y19" s="13"/>
      <c r="Z19" s="13"/>
    </row>
    <row r="20" spans="1:26" x14ac:dyDescent="0.2">
      <c r="A20" s="13"/>
      <c r="B20" s="13"/>
      <c r="C20" s="13"/>
      <c r="D20" s="13"/>
      <c r="E20" s="13"/>
      <c r="F20" s="13"/>
      <c r="G20" s="13"/>
      <c r="H20" s="13"/>
      <c r="I20" s="13"/>
      <c r="K20" s="32" t="s">
        <v>122</v>
      </c>
      <c r="L20" s="32" t="s">
        <v>46</v>
      </c>
      <c r="M20" s="33">
        <v>70.295735500000006</v>
      </c>
      <c r="N20" s="33">
        <v>73.740000000000009</v>
      </c>
      <c r="O20" s="34" t="s">
        <v>47</v>
      </c>
      <c r="R20" s="13"/>
      <c r="S20" s="13"/>
      <c r="T20" s="13"/>
      <c r="U20" s="13"/>
      <c r="V20" s="13"/>
      <c r="W20" s="13"/>
      <c r="X20" s="13"/>
      <c r="Y20" s="13"/>
      <c r="Z20" s="13"/>
    </row>
    <row r="21" spans="1:26" ht="69" customHeight="1" x14ac:dyDescent="0.2">
      <c r="A21" s="80" t="s">
        <v>125</v>
      </c>
      <c r="B21" s="80"/>
      <c r="C21" s="80"/>
      <c r="D21" s="80"/>
      <c r="E21" s="80"/>
      <c r="F21" s="80"/>
      <c r="G21" s="80"/>
      <c r="H21" s="80"/>
      <c r="I21" s="80"/>
      <c r="K21" s="32" t="s">
        <v>126</v>
      </c>
      <c r="L21" s="32" t="s">
        <v>44</v>
      </c>
      <c r="M21" s="33">
        <v>70.933845900000009</v>
      </c>
      <c r="N21" s="33">
        <v>71.199999999999989</v>
      </c>
      <c r="O21" s="34" t="s">
        <v>45</v>
      </c>
      <c r="R21" s="80" t="s">
        <v>203</v>
      </c>
      <c r="S21" s="80"/>
      <c r="T21" s="80"/>
      <c r="U21" s="80"/>
      <c r="V21" s="80"/>
      <c r="W21" s="80"/>
      <c r="X21" s="80"/>
      <c r="Y21" s="80"/>
      <c r="Z21" s="80"/>
    </row>
    <row r="22" spans="1:26" x14ac:dyDescent="0.2">
      <c r="A22" s="13"/>
      <c r="B22" s="13"/>
      <c r="C22" s="13"/>
      <c r="D22" s="13"/>
      <c r="E22" s="13"/>
      <c r="F22" s="13"/>
      <c r="G22" s="13"/>
      <c r="H22" s="13"/>
      <c r="I22" s="13"/>
      <c r="K22" s="32" t="s">
        <v>127</v>
      </c>
      <c r="L22" s="32" t="s">
        <v>16</v>
      </c>
      <c r="M22" s="33">
        <v>71.01791870000001</v>
      </c>
      <c r="N22" s="33">
        <v>76.81</v>
      </c>
      <c r="O22" s="34" t="s">
        <v>17</v>
      </c>
      <c r="R22" s="13"/>
      <c r="S22" s="13"/>
      <c r="T22" s="13"/>
      <c r="U22" s="13"/>
      <c r="V22" s="13"/>
      <c r="W22" s="13"/>
      <c r="X22" s="13"/>
      <c r="Y22" s="13"/>
      <c r="Z22" s="13"/>
    </row>
    <row r="23" spans="1:26" x14ac:dyDescent="0.2">
      <c r="K23" s="32" t="s">
        <v>120</v>
      </c>
      <c r="L23" s="32" t="s">
        <v>18</v>
      </c>
      <c r="M23" s="33">
        <v>74.214524600000004</v>
      </c>
      <c r="N23" s="33">
        <v>77.91</v>
      </c>
      <c r="O23" s="34" t="s">
        <v>19</v>
      </c>
    </row>
    <row r="24" spans="1:26" x14ac:dyDescent="0.2">
      <c r="K24" s="32" t="s">
        <v>128</v>
      </c>
      <c r="L24" s="32" t="s">
        <v>24</v>
      </c>
      <c r="M24" s="33">
        <v>78.137460799999999</v>
      </c>
      <c r="N24" s="33">
        <v>81.490000000000009</v>
      </c>
      <c r="O24" s="34" t="s">
        <v>24</v>
      </c>
    </row>
    <row r="25" spans="1:26" x14ac:dyDescent="0.2">
      <c r="K25" s="32" t="s">
        <v>109</v>
      </c>
      <c r="L25" s="32" t="s">
        <v>22</v>
      </c>
      <c r="M25" s="33">
        <v>78.554957400000006</v>
      </c>
      <c r="N25" s="33">
        <v>85.53</v>
      </c>
      <c r="O25" s="34" t="s">
        <v>23</v>
      </c>
    </row>
    <row r="26" spans="1:26" x14ac:dyDescent="0.2">
      <c r="K26" s="32" t="s">
        <v>129</v>
      </c>
      <c r="L26" s="32" t="s">
        <v>25</v>
      </c>
      <c r="M26" s="33">
        <v>80.842069000000009</v>
      </c>
      <c r="N26" s="33">
        <v>83.39</v>
      </c>
      <c r="O26" s="34" t="s">
        <v>26</v>
      </c>
    </row>
    <row r="27" spans="1:26" x14ac:dyDescent="0.2">
      <c r="A27" s="6"/>
      <c r="B27" s="6"/>
      <c r="C27" s="6"/>
      <c r="D27" s="6"/>
      <c r="E27" s="6"/>
      <c r="F27" s="6"/>
      <c r="G27" s="6"/>
      <c r="H27" s="6"/>
      <c r="I27" s="6"/>
      <c r="J27" s="6"/>
      <c r="K27" s="32" t="s">
        <v>123</v>
      </c>
      <c r="L27" s="32" t="s">
        <v>55</v>
      </c>
      <c r="M27" s="33">
        <v>82.771237299999996</v>
      </c>
      <c r="N27" s="33">
        <v>81.95</v>
      </c>
      <c r="O27" s="34" t="s">
        <v>56</v>
      </c>
      <c r="P27" s="6"/>
      <c r="Q27" s="6"/>
      <c r="R27" s="6"/>
      <c r="S27" s="6"/>
      <c r="T27" s="6"/>
      <c r="U27" s="6"/>
      <c r="V27" s="6"/>
      <c r="W27" s="6"/>
      <c r="X27" s="6"/>
      <c r="Y27" s="6"/>
      <c r="Z27" s="6"/>
    </row>
    <row r="28" spans="1:26" x14ac:dyDescent="0.2">
      <c r="K28" s="39" t="s">
        <v>117</v>
      </c>
      <c r="L28" s="39" t="s">
        <v>20</v>
      </c>
      <c r="M28" s="40">
        <v>88.951685300000008</v>
      </c>
      <c r="N28" s="40">
        <v>93.33</v>
      </c>
      <c r="O28" s="41" t="s">
        <v>21</v>
      </c>
    </row>
    <row r="29" spans="1:26" s="6" customFormat="1" x14ac:dyDescent="0.2">
      <c r="A29"/>
      <c r="B29"/>
      <c r="C29"/>
      <c r="D29"/>
      <c r="E29"/>
      <c r="F29"/>
      <c r="G29"/>
      <c r="H29"/>
      <c r="I29"/>
      <c r="J29"/>
      <c r="K29" s="12"/>
      <c r="L29" s="12"/>
      <c r="M29" s="38"/>
      <c r="N29" s="38"/>
      <c r="O29" s="34"/>
      <c r="P29"/>
      <c r="Q29"/>
      <c r="R29"/>
      <c r="S29"/>
      <c r="T29"/>
      <c r="U29"/>
      <c r="V29"/>
      <c r="W29"/>
      <c r="X29"/>
      <c r="Y29"/>
      <c r="Z29"/>
    </row>
    <row r="30" spans="1:26" x14ac:dyDescent="0.2">
      <c r="K30" s="12"/>
      <c r="L30" s="12"/>
      <c r="M30" s="38"/>
      <c r="N30" s="38"/>
      <c r="O30" s="34"/>
    </row>
    <row r="31" spans="1:26" x14ac:dyDescent="0.2">
      <c r="K31" s="12"/>
      <c r="L31" s="12"/>
      <c r="M31" s="38"/>
      <c r="N31" s="38"/>
      <c r="O31" s="34"/>
    </row>
    <row r="32" spans="1:26" x14ac:dyDescent="0.2">
      <c r="K32" s="12"/>
      <c r="L32" s="12"/>
      <c r="M32" s="38"/>
      <c r="N32" s="38"/>
      <c r="O32" s="34"/>
    </row>
  </sheetData>
  <mergeCells count="6">
    <mergeCell ref="A1:I1"/>
    <mergeCell ref="A2:I3"/>
    <mergeCell ref="A21:I21"/>
    <mergeCell ref="R1:Z1"/>
    <mergeCell ref="R2:Z3"/>
    <mergeCell ref="R21:Z21"/>
  </mergeCells>
  <hyperlinks>
    <hyperlink ref="K1" location="ReadMe!Print_Area" display="Back to ReadM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zoomScaleNormal="100" workbookViewId="0"/>
  </sheetViews>
  <sheetFormatPr defaultRowHeight="12.75" x14ac:dyDescent="0.2"/>
  <cols>
    <col min="10" max="10" width="2.28515625" customWidth="1"/>
    <col min="11" max="11" width="12.28515625" bestFit="1" customWidth="1"/>
    <col min="12" max="12" width="12.7109375" bestFit="1" customWidth="1"/>
    <col min="13" max="13" width="13.85546875" bestFit="1" customWidth="1"/>
    <col min="14" max="15" width="10.7109375" customWidth="1"/>
    <col min="27" max="27" width="2.28515625" customWidth="1"/>
  </cols>
  <sheetData>
    <row r="1" spans="1:27" x14ac:dyDescent="0.2">
      <c r="A1" s="28" t="s">
        <v>134</v>
      </c>
      <c r="B1" s="13"/>
      <c r="C1" s="13"/>
      <c r="D1" s="13"/>
      <c r="E1" s="13"/>
      <c r="F1" s="13"/>
      <c r="G1" s="13"/>
      <c r="H1" s="13"/>
      <c r="I1" s="13"/>
      <c r="J1" s="13"/>
      <c r="K1" s="59" t="s">
        <v>137</v>
      </c>
      <c r="M1" s="55" t="s">
        <v>100</v>
      </c>
      <c r="N1" s="55" t="s">
        <v>170</v>
      </c>
      <c r="O1" s="55" t="s">
        <v>171</v>
      </c>
      <c r="P1" s="42"/>
      <c r="R1" s="28" t="s">
        <v>194</v>
      </c>
      <c r="S1" s="13"/>
      <c r="T1" s="13"/>
      <c r="U1" s="13"/>
      <c r="V1" s="13"/>
      <c r="W1" s="13"/>
      <c r="X1" s="13"/>
      <c r="Y1" s="13"/>
      <c r="Z1" s="13"/>
      <c r="AA1" s="13"/>
    </row>
    <row r="2" spans="1:27" ht="26.25" customHeight="1" x14ac:dyDescent="0.2">
      <c r="A2" s="80" t="s">
        <v>135</v>
      </c>
      <c r="B2" s="80"/>
      <c r="C2" s="80"/>
      <c r="D2" s="80"/>
      <c r="E2" s="80"/>
      <c r="F2" s="80"/>
      <c r="G2" s="80"/>
      <c r="H2" s="80"/>
      <c r="I2" s="80"/>
      <c r="J2" s="80"/>
      <c r="K2" s="13"/>
      <c r="M2" s="9" t="s">
        <v>102</v>
      </c>
      <c r="N2" s="9" t="s">
        <v>172</v>
      </c>
      <c r="O2" s="9" t="s">
        <v>173</v>
      </c>
      <c r="R2" s="80" t="s">
        <v>195</v>
      </c>
      <c r="S2" s="80"/>
      <c r="T2" s="80"/>
      <c r="U2" s="80"/>
      <c r="V2" s="80"/>
      <c r="W2" s="80"/>
      <c r="X2" s="80"/>
      <c r="Y2" s="80"/>
      <c r="Z2" s="80"/>
      <c r="AA2" s="80"/>
    </row>
    <row r="3" spans="1:27" x14ac:dyDescent="0.2">
      <c r="A3" s="13"/>
      <c r="B3" s="13"/>
      <c r="C3" s="13"/>
      <c r="D3" s="13"/>
      <c r="E3" s="13"/>
      <c r="F3" s="13"/>
      <c r="G3" s="13"/>
      <c r="H3" s="13"/>
      <c r="I3" s="13"/>
      <c r="J3" s="13"/>
      <c r="K3" s="13"/>
      <c r="L3" s="45" t="s">
        <v>30</v>
      </c>
      <c r="M3" s="46">
        <v>20.037946701049805</v>
      </c>
      <c r="N3" s="46">
        <v>21.013378143310547</v>
      </c>
      <c r="O3" s="46">
        <v>13.58821964263916</v>
      </c>
      <c r="P3" s="47" t="s">
        <v>31</v>
      </c>
      <c r="R3" s="13"/>
      <c r="S3" s="13"/>
      <c r="T3" s="13"/>
      <c r="U3" s="13"/>
      <c r="V3" s="13"/>
      <c r="W3" s="13"/>
      <c r="X3" s="13"/>
      <c r="Y3" s="13"/>
      <c r="Z3" s="13"/>
      <c r="AA3" s="13"/>
    </row>
    <row r="4" spans="1:27" x14ac:dyDescent="0.2">
      <c r="A4" s="13"/>
      <c r="B4" s="13"/>
      <c r="C4" s="13"/>
      <c r="D4" s="13"/>
      <c r="E4" s="13"/>
      <c r="F4" s="13"/>
      <c r="G4" s="13"/>
      <c r="H4" s="13"/>
      <c r="I4" s="13"/>
      <c r="J4" s="13"/>
      <c r="K4" s="13"/>
      <c r="L4" s="45" t="s">
        <v>48</v>
      </c>
      <c r="M4" s="46">
        <v>20.812200546264648</v>
      </c>
      <c r="N4" s="46">
        <v>18.941337585449219</v>
      </c>
      <c r="O4" s="46">
        <v>12.638022422790527</v>
      </c>
      <c r="P4" s="47" t="s">
        <v>49</v>
      </c>
      <c r="R4" s="13"/>
      <c r="S4" s="13"/>
      <c r="T4" s="13"/>
      <c r="U4" s="13"/>
      <c r="V4" s="13"/>
      <c r="W4" s="13"/>
      <c r="X4" s="13"/>
      <c r="Y4" s="13"/>
      <c r="Z4" s="13"/>
      <c r="AA4" s="13"/>
    </row>
    <row r="5" spans="1:27" x14ac:dyDescent="0.2">
      <c r="A5" s="13"/>
      <c r="B5" s="13"/>
      <c r="C5" s="13"/>
      <c r="D5" s="13"/>
      <c r="E5" s="13"/>
      <c r="F5" s="13"/>
      <c r="G5" s="13"/>
      <c r="H5" s="13"/>
      <c r="I5" s="13"/>
      <c r="J5" s="13"/>
      <c r="K5" s="13"/>
      <c r="L5" s="45" t="s">
        <v>55</v>
      </c>
      <c r="M5" s="46">
        <v>21.207427978515625</v>
      </c>
      <c r="N5" s="46">
        <v>12.082775115966797</v>
      </c>
      <c r="O5" s="46">
        <v>11.149692535400391</v>
      </c>
      <c r="P5" s="47" t="s">
        <v>56</v>
      </c>
      <c r="R5" s="13"/>
      <c r="S5" s="13"/>
      <c r="T5" s="13"/>
      <c r="U5" s="13"/>
      <c r="V5" s="13"/>
      <c r="W5" s="13"/>
      <c r="X5" s="13"/>
      <c r="Y5" s="13"/>
      <c r="Z5" s="13"/>
      <c r="AA5" s="13"/>
    </row>
    <row r="6" spans="1:27" x14ac:dyDescent="0.2">
      <c r="A6" s="13"/>
      <c r="B6" s="13"/>
      <c r="C6" s="13"/>
      <c r="D6" s="13"/>
      <c r="E6" s="13"/>
      <c r="F6" s="13"/>
      <c r="G6" s="13"/>
      <c r="H6" s="13"/>
      <c r="I6" s="13"/>
      <c r="J6" s="13"/>
      <c r="K6" s="13"/>
      <c r="L6" s="45" t="s">
        <v>38</v>
      </c>
      <c r="M6" s="46">
        <v>21.759477615356445</v>
      </c>
      <c r="N6" s="46">
        <v>17.010456085205078</v>
      </c>
      <c r="O6" s="46">
        <v>24.071096420288086</v>
      </c>
      <c r="P6" s="47" t="s">
        <v>39</v>
      </c>
      <c r="R6" s="13"/>
      <c r="S6" s="13"/>
      <c r="T6" s="13"/>
      <c r="U6" s="13"/>
      <c r="V6" s="13"/>
      <c r="W6" s="13"/>
      <c r="X6" s="13"/>
      <c r="Y6" s="13"/>
      <c r="Z6" s="13"/>
      <c r="AA6" s="13"/>
    </row>
    <row r="7" spans="1:27" x14ac:dyDescent="0.2">
      <c r="A7" s="13"/>
      <c r="B7" s="13"/>
      <c r="C7" s="13"/>
      <c r="D7" s="13"/>
      <c r="E7" s="13"/>
      <c r="F7" s="13"/>
      <c r="G7" s="13"/>
      <c r="H7" s="13"/>
      <c r="I7" s="13"/>
      <c r="J7" s="13"/>
      <c r="K7" s="13"/>
      <c r="L7" s="45" t="s">
        <v>52</v>
      </c>
      <c r="M7" s="46">
        <v>23.929771423339844</v>
      </c>
      <c r="N7" s="46">
        <v>21.68792724609375</v>
      </c>
      <c r="O7" s="46">
        <v>16.130641937255859</v>
      </c>
      <c r="P7" s="47" t="s">
        <v>53</v>
      </c>
      <c r="R7" s="13"/>
      <c r="S7" s="13"/>
      <c r="T7" s="13"/>
      <c r="U7" s="13"/>
      <c r="V7" s="13"/>
      <c r="W7" s="13"/>
      <c r="X7" s="13"/>
      <c r="Y7" s="13"/>
      <c r="Z7" s="13"/>
      <c r="AA7" s="13"/>
    </row>
    <row r="8" spans="1:27" x14ac:dyDescent="0.2">
      <c r="A8" s="13"/>
      <c r="B8" s="13"/>
      <c r="C8" s="13"/>
      <c r="D8" s="13"/>
      <c r="E8" s="13"/>
      <c r="F8" s="13"/>
      <c r="G8" s="13"/>
      <c r="H8" s="13"/>
      <c r="I8" s="13"/>
      <c r="J8" s="13"/>
      <c r="K8" s="13"/>
      <c r="L8" s="45" t="s">
        <v>42</v>
      </c>
      <c r="M8" s="46">
        <v>25.378707885742188</v>
      </c>
      <c r="N8" s="46">
        <v>21.252834320068359</v>
      </c>
      <c r="O8" s="46">
        <v>11.622281074523926</v>
      </c>
      <c r="P8" s="47" t="s">
        <v>43</v>
      </c>
      <c r="R8" s="13"/>
      <c r="S8" s="13"/>
      <c r="T8" s="13"/>
      <c r="U8" s="13"/>
      <c r="V8" s="13"/>
      <c r="W8" s="13"/>
      <c r="X8" s="13"/>
      <c r="Y8" s="13"/>
      <c r="Z8" s="13"/>
      <c r="AA8" s="13"/>
    </row>
    <row r="9" spans="1:27" x14ac:dyDescent="0.2">
      <c r="A9" s="13"/>
      <c r="B9" s="13"/>
      <c r="C9" s="13"/>
      <c r="D9" s="13"/>
      <c r="E9" s="13"/>
      <c r="F9" s="13"/>
      <c r="G9" s="13"/>
      <c r="H9" s="13"/>
      <c r="I9" s="13"/>
      <c r="J9" s="13"/>
      <c r="K9" s="13"/>
      <c r="L9" s="45" t="s">
        <v>36</v>
      </c>
      <c r="M9" s="46">
        <v>26.323593139648438</v>
      </c>
      <c r="N9" s="46">
        <v>23.038675308227539</v>
      </c>
      <c r="O9" s="46">
        <v>17.89702033996582</v>
      </c>
      <c r="P9" s="47" t="s">
        <v>37</v>
      </c>
      <c r="R9" s="13"/>
      <c r="S9" s="13"/>
      <c r="T9" s="13"/>
      <c r="U9" s="13"/>
      <c r="V9" s="13"/>
      <c r="W9" s="13"/>
      <c r="X9" s="13"/>
      <c r="Y9" s="13"/>
      <c r="Z9" s="13"/>
      <c r="AA9" s="13"/>
    </row>
    <row r="10" spans="1:27" x14ac:dyDescent="0.2">
      <c r="A10" s="13"/>
      <c r="B10" s="13"/>
      <c r="C10" s="13"/>
      <c r="D10" s="13"/>
      <c r="E10" s="13"/>
      <c r="F10" s="13"/>
      <c r="G10" s="13"/>
      <c r="H10" s="13"/>
      <c r="I10" s="13"/>
      <c r="J10" s="13"/>
      <c r="K10" s="13"/>
      <c r="L10" s="45" t="s">
        <v>54</v>
      </c>
      <c r="M10" s="46">
        <v>27.416435241699219</v>
      </c>
      <c r="N10" s="46">
        <v>18.164466857910156</v>
      </c>
      <c r="O10" s="46">
        <v>16.965459823608398</v>
      </c>
      <c r="P10" s="47" t="s">
        <v>54</v>
      </c>
      <c r="R10" s="13"/>
      <c r="S10" s="13"/>
      <c r="T10" s="13"/>
      <c r="U10" s="13"/>
      <c r="V10" s="13"/>
      <c r="W10" s="13"/>
      <c r="X10" s="13"/>
      <c r="Y10" s="13"/>
      <c r="Z10" s="13"/>
      <c r="AA10" s="13"/>
    </row>
    <row r="11" spans="1:27" x14ac:dyDescent="0.2">
      <c r="A11" s="13"/>
      <c r="B11" s="13"/>
      <c r="C11" s="13"/>
      <c r="D11" s="13"/>
      <c r="E11" s="13"/>
      <c r="F11" s="13"/>
      <c r="G11" s="13"/>
      <c r="H11" s="13"/>
      <c r="I11" s="13"/>
      <c r="J11" s="13"/>
      <c r="K11" s="13"/>
      <c r="L11" s="45" t="s">
        <v>59</v>
      </c>
      <c r="M11" s="46">
        <v>28.632190704345703</v>
      </c>
      <c r="N11" s="46">
        <v>29.808837890625</v>
      </c>
      <c r="O11" s="46">
        <v>18.417964935302734</v>
      </c>
      <c r="P11" s="47" t="s">
        <v>60</v>
      </c>
      <c r="R11" s="13"/>
      <c r="S11" s="13"/>
      <c r="T11" s="13"/>
      <c r="U11" s="13"/>
      <c r="V11" s="13"/>
      <c r="W11" s="13"/>
      <c r="X11" s="13"/>
      <c r="Y11" s="13"/>
      <c r="Z11" s="13"/>
      <c r="AA11" s="13"/>
    </row>
    <row r="12" spans="1:27" x14ac:dyDescent="0.2">
      <c r="A12" s="13"/>
      <c r="B12" s="13"/>
      <c r="C12" s="13"/>
      <c r="D12" s="13"/>
      <c r="E12" s="13"/>
      <c r="F12" s="13"/>
      <c r="G12" s="13"/>
      <c r="H12" s="13"/>
      <c r="I12" s="13"/>
      <c r="J12" s="13"/>
      <c r="K12" s="13"/>
      <c r="L12" s="45" t="s">
        <v>16</v>
      </c>
      <c r="M12" s="46">
        <v>29.131004333496094</v>
      </c>
      <c r="N12" s="46">
        <v>27.925962448120117</v>
      </c>
      <c r="O12" s="46">
        <v>20.261806488037109</v>
      </c>
      <c r="P12" s="47" t="s">
        <v>17</v>
      </c>
      <c r="R12" s="13"/>
      <c r="S12" s="13"/>
      <c r="T12" s="13"/>
      <c r="U12" s="13"/>
      <c r="V12" s="13"/>
      <c r="W12" s="13"/>
      <c r="X12" s="13"/>
      <c r="Y12" s="13"/>
      <c r="Z12" s="13"/>
      <c r="AA12" s="13"/>
    </row>
    <row r="13" spans="1:27" x14ac:dyDescent="0.2">
      <c r="A13" s="13"/>
      <c r="B13" s="13"/>
      <c r="C13" s="13"/>
      <c r="D13" s="13"/>
      <c r="E13" s="13"/>
      <c r="F13" s="13"/>
      <c r="G13" s="13"/>
      <c r="H13" s="13"/>
      <c r="I13" s="13"/>
      <c r="J13" s="13"/>
      <c r="K13" s="13"/>
      <c r="L13" s="45" t="s">
        <v>44</v>
      </c>
      <c r="M13" s="46">
        <v>29.592317581176758</v>
      </c>
      <c r="N13" s="46">
        <v>21.081914901733398</v>
      </c>
      <c r="O13" s="46">
        <v>17.665458679199219</v>
      </c>
      <c r="P13" s="47" t="s">
        <v>45</v>
      </c>
      <c r="R13" s="13"/>
      <c r="S13" s="13"/>
      <c r="T13" s="13"/>
      <c r="U13" s="13"/>
      <c r="V13" s="13"/>
      <c r="W13" s="13"/>
      <c r="X13" s="13"/>
      <c r="Y13" s="13"/>
      <c r="Z13" s="13"/>
      <c r="AA13" s="13"/>
    </row>
    <row r="14" spans="1:27" x14ac:dyDescent="0.2">
      <c r="A14" s="13"/>
      <c r="B14" s="13"/>
      <c r="C14" s="13"/>
      <c r="D14" s="13"/>
      <c r="E14" s="13"/>
      <c r="F14" s="13"/>
      <c r="G14" s="13"/>
      <c r="H14" s="13"/>
      <c r="I14" s="13"/>
      <c r="J14" s="13"/>
      <c r="K14" s="13"/>
      <c r="L14" s="45" t="s">
        <v>11</v>
      </c>
      <c r="M14" s="46">
        <v>29.59971809387207</v>
      </c>
      <c r="N14" s="46">
        <v>25.759971618652344</v>
      </c>
      <c r="O14" s="46">
        <v>19.368310928344727</v>
      </c>
      <c r="P14" s="47" t="s">
        <v>12</v>
      </c>
      <c r="R14" s="13"/>
      <c r="S14" s="13"/>
      <c r="T14" s="13"/>
      <c r="U14" s="13"/>
      <c r="V14" s="13"/>
      <c r="W14" s="13"/>
      <c r="X14" s="13"/>
      <c r="Y14" s="13"/>
      <c r="Z14" s="13"/>
      <c r="AA14" s="13"/>
    </row>
    <row r="15" spans="1:27" x14ac:dyDescent="0.2">
      <c r="A15" s="13"/>
      <c r="B15" s="13"/>
      <c r="C15" s="13"/>
      <c r="D15" s="13"/>
      <c r="E15" s="13"/>
      <c r="F15" s="13"/>
      <c r="G15" s="13"/>
      <c r="H15" s="13"/>
      <c r="I15" s="13"/>
      <c r="J15" s="13"/>
      <c r="K15" s="13"/>
      <c r="L15" s="45" t="s">
        <v>28</v>
      </c>
      <c r="M15" s="46">
        <v>33.439369201660156</v>
      </c>
      <c r="N15" s="46">
        <v>24.859851837158203</v>
      </c>
      <c r="O15" s="46">
        <v>14.30682373046875</v>
      </c>
      <c r="P15" s="47" t="s">
        <v>29</v>
      </c>
      <c r="R15" s="13"/>
      <c r="S15" s="13"/>
      <c r="T15" s="13"/>
      <c r="U15" s="13"/>
      <c r="V15" s="13"/>
      <c r="W15" s="13"/>
      <c r="X15" s="13"/>
      <c r="Y15" s="13"/>
      <c r="Z15" s="13"/>
      <c r="AA15" s="13"/>
    </row>
    <row r="16" spans="1:27" x14ac:dyDescent="0.2">
      <c r="A16" s="13"/>
      <c r="B16" s="13"/>
      <c r="C16" s="13"/>
      <c r="D16" s="13"/>
      <c r="E16" s="13"/>
      <c r="F16" s="13"/>
      <c r="G16" s="13"/>
      <c r="H16" s="13"/>
      <c r="I16" s="13"/>
      <c r="J16" s="13"/>
      <c r="K16" s="13"/>
      <c r="L16" s="45" t="s">
        <v>57</v>
      </c>
      <c r="M16" s="46">
        <v>33.72003173828125</v>
      </c>
      <c r="N16" s="46">
        <v>20.221467971801758</v>
      </c>
      <c r="O16" s="46">
        <v>13.597885131835938</v>
      </c>
      <c r="P16" s="47" t="s">
        <v>58</v>
      </c>
      <c r="R16" s="13"/>
      <c r="S16" s="13"/>
      <c r="T16" s="13"/>
      <c r="U16" s="13"/>
      <c r="V16" s="13"/>
      <c r="W16" s="13"/>
      <c r="X16" s="13"/>
      <c r="Y16" s="13"/>
      <c r="Z16" s="13"/>
      <c r="AA16" s="13"/>
    </row>
    <row r="17" spans="1:27" x14ac:dyDescent="0.2">
      <c r="A17" s="13"/>
      <c r="B17" s="13"/>
      <c r="C17" s="13"/>
      <c r="D17" s="13"/>
      <c r="E17" s="13"/>
      <c r="F17" s="13"/>
      <c r="G17" s="13"/>
      <c r="H17" s="13"/>
      <c r="I17" s="13"/>
      <c r="J17" s="13"/>
      <c r="K17" s="13"/>
      <c r="L17" s="48" t="s">
        <v>40</v>
      </c>
      <c r="M17" s="49">
        <v>34.397960281372072</v>
      </c>
      <c r="N17" s="49">
        <v>26.48426971435547</v>
      </c>
      <c r="O17" s="49">
        <v>19.445501861572264</v>
      </c>
      <c r="P17" s="50" t="s">
        <v>41</v>
      </c>
      <c r="R17" s="13"/>
      <c r="S17" s="13"/>
      <c r="T17" s="13"/>
      <c r="U17" s="13"/>
      <c r="V17" s="13"/>
      <c r="W17" s="13"/>
      <c r="X17" s="13"/>
      <c r="Y17" s="13"/>
      <c r="Z17" s="13"/>
      <c r="AA17" s="13"/>
    </row>
    <row r="18" spans="1:27" x14ac:dyDescent="0.2">
      <c r="A18" s="13"/>
      <c r="B18" s="13"/>
      <c r="C18" s="13"/>
      <c r="D18" s="13"/>
      <c r="E18" s="13"/>
      <c r="F18" s="13"/>
      <c r="G18" s="13"/>
      <c r="H18" s="13"/>
      <c r="I18" s="13"/>
      <c r="J18" s="13"/>
      <c r="K18" s="13"/>
      <c r="L18" s="45" t="s">
        <v>14</v>
      </c>
      <c r="M18" s="46">
        <v>35.734195709228516</v>
      </c>
      <c r="N18" s="46">
        <v>32.273151397705078</v>
      </c>
      <c r="O18" s="46">
        <v>26.695394515991211</v>
      </c>
      <c r="P18" s="47" t="s">
        <v>15</v>
      </c>
      <c r="R18" s="13"/>
      <c r="S18" s="13"/>
      <c r="T18" s="13"/>
      <c r="U18" s="13"/>
      <c r="V18" s="13"/>
      <c r="W18" s="13"/>
      <c r="X18" s="13"/>
      <c r="Y18" s="13"/>
      <c r="Z18" s="13"/>
      <c r="AA18" s="13"/>
    </row>
    <row r="19" spans="1:27" x14ac:dyDescent="0.2">
      <c r="A19" s="13"/>
      <c r="B19" s="13"/>
      <c r="C19" s="13"/>
      <c r="D19" s="13"/>
      <c r="E19" s="13"/>
      <c r="F19" s="13"/>
      <c r="G19" s="13"/>
      <c r="H19" s="13"/>
      <c r="I19" s="13"/>
      <c r="J19" s="13"/>
      <c r="K19" s="13"/>
      <c r="L19" s="45" t="s">
        <v>50</v>
      </c>
      <c r="M19" s="46">
        <v>37.554298400878906</v>
      </c>
      <c r="N19" s="46">
        <v>20.38172721862793</v>
      </c>
      <c r="O19" s="46">
        <v>9.218876838684082</v>
      </c>
      <c r="P19" s="47" t="s">
        <v>51</v>
      </c>
      <c r="R19" s="13"/>
      <c r="S19" s="13"/>
      <c r="T19" s="13"/>
      <c r="U19" s="13"/>
      <c r="V19" s="13"/>
      <c r="W19" s="13"/>
      <c r="X19" s="13"/>
      <c r="Y19" s="13"/>
      <c r="Z19" s="13"/>
      <c r="AA19" s="13"/>
    </row>
    <row r="20" spans="1:27" ht="127.5" customHeight="1" x14ac:dyDescent="0.2">
      <c r="A20" s="80" t="s">
        <v>136</v>
      </c>
      <c r="B20" s="80"/>
      <c r="C20" s="80"/>
      <c r="D20" s="80"/>
      <c r="E20" s="80"/>
      <c r="F20" s="80"/>
      <c r="G20" s="80"/>
      <c r="H20" s="80"/>
      <c r="I20" s="80"/>
      <c r="J20" s="80"/>
      <c r="K20" s="13"/>
      <c r="L20" s="45" t="s">
        <v>18</v>
      </c>
      <c r="M20" s="46">
        <v>38.815322875976563</v>
      </c>
      <c r="N20" s="46">
        <v>40.380680084228516</v>
      </c>
      <c r="O20" s="46">
        <v>25.012653350830078</v>
      </c>
      <c r="P20" s="47" t="s">
        <v>19</v>
      </c>
      <c r="R20" s="80" t="s">
        <v>202</v>
      </c>
      <c r="S20" s="80"/>
      <c r="T20" s="80"/>
      <c r="U20" s="80"/>
      <c r="V20" s="80"/>
      <c r="W20" s="80"/>
      <c r="X20" s="80"/>
      <c r="Y20" s="80"/>
      <c r="Z20" s="80"/>
      <c r="AA20" s="80"/>
    </row>
    <row r="21" spans="1:27" x14ac:dyDescent="0.2">
      <c r="A21" s="13"/>
      <c r="B21" s="13"/>
      <c r="C21" s="13"/>
      <c r="D21" s="13"/>
      <c r="E21" s="13"/>
      <c r="F21" s="13"/>
      <c r="G21" s="13"/>
      <c r="H21" s="13"/>
      <c r="I21" s="13"/>
      <c r="J21" s="13"/>
      <c r="K21" s="13"/>
      <c r="L21" s="45" t="s">
        <v>46</v>
      </c>
      <c r="M21" s="46">
        <v>40.9132080078125</v>
      </c>
      <c r="N21" s="46">
        <v>21.161796569824219</v>
      </c>
      <c r="O21" s="46">
        <v>14.942905426025391</v>
      </c>
      <c r="P21" s="47" t="s">
        <v>47</v>
      </c>
      <c r="R21" s="13"/>
      <c r="S21" s="13"/>
      <c r="T21" s="13"/>
      <c r="U21" s="13"/>
      <c r="V21" s="13"/>
      <c r="W21" s="13"/>
      <c r="X21" s="13"/>
      <c r="Y21" s="13"/>
      <c r="Z21" s="13"/>
      <c r="AA21" s="13"/>
    </row>
    <row r="22" spans="1:27" x14ac:dyDescent="0.2">
      <c r="A22" s="13"/>
      <c r="B22" s="13"/>
      <c r="C22" s="13"/>
      <c r="D22" s="13"/>
      <c r="E22" s="13"/>
      <c r="F22" s="13"/>
      <c r="G22" s="13"/>
      <c r="H22" s="13"/>
      <c r="I22" s="13"/>
      <c r="J22" s="13"/>
      <c r="L22" s="45" t="s">
        <v>25</v>
      </c>
      <c r="M22" s="46">
        <v>42.622711181640625</v>
      </c>
      <c r="N22" s="46">
        <v>35.554340362548828</v>
      </c>
      <c r="O22" s="46">
        <v>21.990213394165039</v>
      </c>
      <c r="P22" s="47" t="s">
        <v>26</v>
      </c>
      <c r="R22" s="13"/>
      <c r="S22" s="13"/>
      <c r="T22" s="13"/>
      <c r="U22" s="13"/>
      <c r="V22" s="13"/>
      <c r="W22" s="13"/>
      <c r="X22" s="13"/>
      <c r="Y22" s="13"/>
      <c r="Z22" s="13"/>
      <c r="AA22" s="13"/>
    </row>
    <row r="23" spans="1:27" x14ac:dyDescent="0.2">
      <c r="L23" s="45" t="s">
        <v>32</v>
      </c>
      <c r="M23" s="46">
        <v>42.783329010009766</v>
      </c>
      <c r="N23" s="46">
        <v>30.083946228027344</v>
      </c>
      <c r="O23" s="46">
        <v>25.358930587768555</v>
      </c>
      <c r="P23" s="47" t="s">
        <v>33</v>
      </c>
    </row>
    <row r="24" spans="1:27" x14ac:dyDescent="0.2">
      <c r="L24" s="45" t="s">
        <v>34</v>
      </c>
      <c r="M24" s="46">
        <v>42.887779235839844</v>
      </c>
      <c r="N24" s="46">
        <v>27.413522720336914</v>
      </c>
      <c r="O24" s="46">
        <v>25.304599761962891</v>
      </c>
      <c r="P24" s="47" t="s">
        <v>35</v>
      </c>
    </row>
    <row r="25" spans="1:27" x14ac:dyDescent="0.2">
      <c r="L25" s="45" t="s">
        <v>27</v>
      </c>
      <c r="M25" s="46">
        <v>45.017837524414063</v>
      </c>
      <c r="N25" s="46">
        <v>33.632259368896484</v>
      </c>
      <c r="O25" s="46">
        <v>20.085084915161133</v>
      </c>
      <c r="P25" s="47" t="s">
        <v>27</v>
      </c>
    </row>
    <row r="26" spans="1:27" x14ac:dyDescent="0.2">
      <c r="L26" s="45" t="s">
        <v>24</v>
      </c>
      <c r="M26" s="46">
        <v>45.907363891601563</v>
      </c>
      <c r="N26" s="46">
        <v>27.569358825683594</v>
      </c>
      <c r="O26" s="46">
        <v>21.912014007568359</v>
      </c>
      <c r="P26" s="47" t="s">
        <v>24</v>
      </c>
    </row>
    <row r="27" spans="1:27" x14ac:dyDescent="0.2">
      <c r="L27" s="45" t="s">
        <v>20</v>
      </c>
      <c r="M27" s="46">
        <v>51.970310211181641</v>
      </c>
      <c r="N27" s="46">
        <v>39.552505493164063</v>
      </c>
      <c r="O27" s="46">
        <v>24.560869216918945</v>
      </c>
      <c r="P27" s="47" t="s">
        <v>21</v>
      </c>
    </row>
    <row r="28" spans="1:27" x14ac:dyDescent="0.2">
      <c r="L28" s="51" t="s">
        <v>22</v>
      </c>
      <c r="M28" s="52">
        <v>64.762458801269531</v>
      </c>
      <c r="N28" s="52">
        <v>51.253597259521484</v>
      </c>
      <c r="O28" s="52">
        <v>43.375320434570313</v>
      </c>
      <c r="P28" s="53" t="s">
        <v>23</v>
      </c>
    </row>
    <row r="29" spans="1:27" x14ac:dyDescent="0.2">
      <c r="L29" s="54"/>
      <c r="M29" s="54"/>
      <c r="N29" s="54"/>
      <c r="O29" s="54"/>
    </row>
  </sheetData>
  <mergeCells count="4">
    <mergeCell ref="A2:J2"/>
    <mergeCell ref="A20:J20"/>
    <mergeCell ref="R2:AA2"/>
    <mergeCell ref="R20:AA20"/>
  </mergeCells>
  <conditionalFormatting sqref="L3:L14">
    <cfRule type="cellIs" dxfId="9" priority="10" operator="equal">
      <formula>"(u)"</formula>
    </cfRule>
  </conditionalFormatting>
  <conditionalFormatting sqref="L15:L17">
    <cfRule type="cellIs" dxfId="8" priority="9" operator="equal">
      <formula>"(u)"</formula>
    </cfRule>
  </conditionalFormatting>
  <conditionalFormatting sqref="M3:M17">
    <cfRule type="cellIs" dxfId="7" priority="8" operator="equal">
      <formula>"(u)"</formula>
    </cfRule>
  </conditionalFormatting>
  <conditionalFormatting sqref="N3:N17">
    <cfRule type="cellIs" dxfId="6" priority="7" operator="equal">
      <formula>"(u)"</formula>
    </cfRule>
  </conditionalFormatting>
  <conditionalFormatting sqref="O3:O17">
    <cfRule type="cellIs" dxfId="5" priority="6" operator="equal">
      <formula>"(u)"</formula>
    </cfRule>
  </conditionalFormatting>
  <conditionalFormatting sqref="L18:L28">
    <cfRule type="cellIs" dxfId="4" priority="5" operator="equal">
      <formula>"(u)"</formula>
    </cfRule>
  </conditionalFormatting>
  <conditionalFormatting sqref="M18:M28">
    <cfRule type="cellIs" dxfId="3" priority="4" operator="equal">
      <formula>"(u)"</formula>
    </cfRule>
  </conditionalFormatting>
  <conditionalFormatting sqref="N18:N28">
    <cfRule type="cellIs" dxfId="2" priority="3" operator="equal">
      <formula>"(u)"</formula>
    </cfRule>
  </conditionalFormatting>
  <conditionalFormatting sqref="O18:O28">
    <cfRule type="cellIs" dxfId="1" priority="2" operator="equal">
      <formula>"(u)"</formula>
    </cfRule>
  </conditionalFormatting>
  <conditionalFormatting sqref="P3:P28">
    <cfRule type="cellIs" dxfId="0" priority="1" operator="equal">
      <formula>"(u)"</formula>
    </cfRule>
  </conditionalFormatting>
  <hyperlinks>
    <hyperlink ref="K1" location="ReadMe!Print_Area" display="Back to ReadM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zoomScaleNormal="100" workbookViewId="0"/>
  </sheetViews>
  <sheetFormatPr defaultRowHeight="12.75" x14ac:dyDescent="0.2"/>
  <cols>
    <col min="9" max="9" width="12" customWidth="1"/>
    <col min="11" max="11" width="12.7109375" bestFit="1" customWidth="1"/>
    <col min="13" max="13" width="14.140625" style="7" bestFit="1" customWidth="1"/>
    <col min="14" max="14" width="9.140625" style="7"/>
    <col min="15" max="15" width="9.7109375" bestFit="1" customWidth="1"/>
    <col min="26" max="26" width="12" customWidth="1"/>
  </cols>
  <sheetData>
    <row r="1" spans="1:26" x14ac:dyDescent="0.2">
      <c r="A1" s="28" t="s">
        <v>138</v>
      </c>
      <c r="B1" s="13"/>
      <c r="C1" s="13"/>
      <c r="D1" s="13"/>
      <c r="E1" s="13"/>
      <c r="F1" s="13"/>
      <c r="G1" s="13"/>
      <c r="H1" s="13"/>
      <c r="I1" s="13"/>
      <c r="K1" s="59" t="s">
        <v>137</v>
      </c>
      <c r="R1" s="28" t="s">
        <v>196</v>
      </c>
      <c r="S1" s="13"/>
      <c r="T1" s="13"/>
      <c r="U1" s="13"/>
      <c r="V1" s="13"/>
      <c r="W1" s="13"/>
      <c r="X1" s="13"/>
      <c r="Y1" s="13"/>
      <c r="Z1" s="13"/>
    </row>
    <row r="2" spans="1:26" x14ac:dyDescent="0.2">
      <c r="A2" s="80" t="s">
        <v>139</v>
      </c>
      <c r="B2" s="80"/>
      <c r="C2" s="80"/>
      <c r="D2" s="80"/>
      <c r="E2" s="80"/>
      <c r="F2" s="80"/>
      <c r="G2" s="80"/>
      <c r="H2" s="80"/>
      <c r="I2" s="80"/>
      <c r="K2" s="42"/>
      <c r="L2" s="42"/>
      <c r="M2" s="9" t="s">
        <v>100</v>
      </c>
      <c r="N2" s="9" t="s">
        <v>101</v>
      </c>
      <c r="O2" s="42"/>
      <c r="R2" s="80" t="s">
        <v>197</v>
      </c>
      <c r="S2" s="80"/>
      <c r="T2" s="80"/>
      <c r="U2" s="80"/>
      <c r="V2" s="80"/>
      <c r="W2" s="80"/>
      <c r="X2" s="80"/>
      <c r="Y2" s="80"/>
      <c r="Z2" s="80"/>
    </row>
    <row r="3" spans="1:26" ht="12.75" customHeight="1" x14ac:dyDescent="0.2">
      <c r="A3" s="80"/>
      <c r="B3" s="80"/>
      <c r="C3" s="80"/>
      <c r="D3" s="80"/>
      <c r="E3" s="80"/>
      <c r="F3" s="80"/>
      <c r="G3" s="80"/>
      <c r="H3" s="80"/>
      <c r="I3" s="80"/>
      <c r="M3" s="9" t="s">
        <v>102</v>
      </c>
      <c r="N3" s="9" t="s">
        <v>101</v>
      </c>
      <c r="R3" s="80"/>
      <c r="S3" s="80"/>
      <c r="T3" s="80"/>
      <c r="U3" s="80"/>
      <c r="V3" s="80"/>
      <c r="W3" s="80"/>
      <c r="X3" s="80"/>
      <c r="Y3" s="80"/>
      <c r="Z3" s="80"/>
    </row>
    <row r="4" spans="1:26" x14ac:dyDescent="0.2">
      <c r="A4" s="13"/>
      <c r="B4" s="13"/>
      <c r="C4" s="13"/>
      <c r="D4" s="13"/>
      <c r="E4" s="13"/>
      <c r="F4" s="13"/>
      <c r="G4" s="13"/>
      <c r="H4" s="13"/>
      <c r="I4" s="13"/>
      <c r="K4" s="12" t="s">
        <v>103</v>
      </c>
      <c r="L4" s="12" t="s">
        <v>52</v>
      </c>
      <c r="M4" s="60">
        <v>39.69</v>
      </c>
      <c r="N4" s="60">
        <v>41.25</v>
      </c>
      <c r="O4" s="34" t="s">
        <v>53</v>
      </c>
      <c r="R4" s="13"/>
      <c r="S4" s="13"/>
      <c r="T4" s="13"/>
      <c r="U4" s="13"/>
      <c r="V4" s="13"/>
      <c r="W4" s="13"/>
      <c r="X4" s="13"/>
      <c r="Y4" s="13"/>
      <c r="Z4" s="13"/>
    </row>
    <row r="5" spans="1:26" x14ac:dyDescent="0.2">
      <c r="A5" s="13"/>
      <c r="B5" s="13"/>
      <c r="C5" s="13"/>
      <c r="D5" s="13"/>
      <c r="E5" s="13"/>
      <c r="F5" s="13"/>
      <c r="G5" s="13"/>
      <c r="H5" s="13"/>
      <c r="I5" s="13"/>
      <c r="K5" s="12" t="s">
        <v>106</v>
      </c>
      <c r="L5" s="12" t="s">
        <v>28</v>
      </c>
      <c r="M5" s="60">
        <v>41.55</v>
      </c>
      <c r="N5" s="60">
        <v>45.39</v>
      </c>
      <c r="O5" s="34" t="s">
        <v>29</v>
      </c>
      <c r="R5" s="13"/>
      <c r="S5" s="13"/>
      <c r="T5" s="13"/>
      <c r="U5" s="13"/>
      <c r="V5" s="13"/>
      <c r="W5" s="13"/>
      <c r="X5" s="13"/>
      <c r="Y5" s="13"/>
      <c r="Z5" s="13"/>
    </row>
    <row r="6" spans="1:26" x14ac:dyDescent="0.2">
      <c r="A6" s="13"/>
      <c r="B6" s="13"/>
      <c r="C6" s="13"/>
      <c r="D6" s="13"/>
      <c r="E6" s="13"/>
      <c r="F6" s="13"/>
      <c r="G6" s="13"/>
      <c r="H6" s="13"/>
      <c r="I6" s="13"/>
      <c r="K6" s="12" t="s">
        <v>112</v>
      </c>
      <c r="L6" s="12" t="s">
        <v>36</v>
      </c>
      <c r="M6" s="60">
        <v>48.97</v>
      </c>
      <c r="N6" s="60">
        <v>50.96</v>
      </c>
      <c r="O6" s="34" t="s">
        <v>37</v>
      </c>
      <c r="R6" s="13"/>
      <c r="S6" s="13"/>
      <c r="T6" s="13"/>
      <c r="U6" s="13"/>
      <c r="V6" s="13"/>
      <c r="W6" s="13"/>
      <c r="X6" s="13"/>
      <c r="Y6" s="13"/>
      <c r="Z6" s="13"/>
    </row>
    <row r="7" spans="1:26" x14ac:dyDescent="0.2">
      <c r="A7" s="13"/>
      <c r="B7" s="13"/>
      <c r="C7" s="13"/>
      <c r="D7" s="13"/>
      <c r="E7" s="13"/>
      <c r="F7" s="13"/>
      <c r="G7" s="13"/>
      <c r="H7" s="13"/>
      <c r="I7" s="13"/>
      <c r="K7" s="12" t="s">
        <v>113</v>
      </c>
      <c r="L7" s="12" t="s">
        <v>57</v>
      </c>
      <c r="M7" s="60">
        <v>49.07</v>
      </c>
      <c r="N7" s="60">
        <v>50.07</v>
      </c>
      <c r="O7" s="34" t="s">
        <v>58</v>
      </c>
      <c r="R7" s="13"/>
      <c r="S7" s="13"/>
      <c r="T7" s="13"/>
      <c r="U7" s="13"/>
      <c r="V7" s="13"/>
      <c r="W7" s="13"/>
      <c r="X7" s="13"/>
      <c r="Y7" s="13"/>
      <c r="Z7" s="13"/>
    </row>
    <row r="8" spans="1:26" x14ac:dyDescent="0.2">
      <c r="A8" s="13"/>
      <c r="B8" s="13"/>
      <c r="C8" s="13"/>
      <c r="D8" s="13"/>
      <c r="E8" s="13"/>
      <c r="F8" s="13"/>
      <c r="G8" s="13"/>
      <c r="H8" s="13"/>
      <c r="I8" s="13"/>
      <c r="K8" s="12" t="s">
        <v>114</v>
      </c>
      <c r="L8" s="12" t="s">
        <v>54</v>
      </c>
      <c r="M8" s="60">
        <v>49.92</v>
      </c>
      <c r="N8" s="60">
        <v>50.68</v>
      </c>
      <c r="O8" s="34" t="s">
        <v>54</v>
      </c>
      <c r="R8" s="13"/>
      <c r="S8" s="13"/>
      <c r="T8" s="13"/>
      <c r="U8" s="13"/>
      <c r="V8" s="13"/>
      <c r="W8" s="13"/>
      <c r="X8" s="13"/>
      <c r="Y8" s="13"/>
      <c r="Z8" s="13"/>
    </row>
    <row r="9" spans="1:26" x14ac:dyDescent="0.2">
      <c r="A9" s="13"/>
      <c r="B9" s="13"/>
      <c r="C9" s="13"/>
      <c r="D9" s="13"/>
      <c r="E9" s="13"/>
      <c r="F9" s="13"/>
      <c r="G9" s="13"/>
      <c r="H9" s="13"/>
      <c r="I9" s="13"/>
      <c r="K9" s="12" t="s">
        <v>108</v>
      </c>
      <c r="L9" s="12" t="s">
        <v>50</v>
      </c>
      <c r="M9" s="60">
        <v>52.04</v>
      </c>
      <c r="N9" s="60">
        <v>52.62</v>
      </c>
      <c r="O9" s="34" t="s">
        <v>51</v>
      </c>
      <c r="R9" s="13"/>
      <c r="S9" s="13"/>
      <c r="T9" s="13"/>
      <c r="U9" s="13"/>
      <c r="V9" s="13"/>
      <c r="W9" s="13"/>
      <c r="X9" s="13"/>
      <c r="Y9" s="13"/>
      <c r="Z9" s="13"/>
    </row>
    <row r="10" spans="1:26" x14ac:dyDescent="0.2">
      <c r="A10" s="13"/>
      <c r="B10" s="13"/>
      <c r="C10" s="13"/>
      <c r="D10" s="13"/>
      <c r="E10" s="13"/>
      <c r="F10" s="13"/>
      <c r="G10" s="13"/>
      <c r="H10" s="13"/>
      <c r="I10" s="13"/>
      <c r="K10" s="12" t="s">
        <v>115</v>
      </c>
      <c r="L10" s="12" t="s">
        <v>48</v>
      </c>
      <c r="M10" s="60">
        <v>54.120000000000005</v>
      </c>
      <c r="N10" s="60">
        <v>59.24</v>
      </c>
      <c r="O10" s="34" t="s">
        <v>49</v>
      </c>
      <c r="R10" s="13"/>
      <c r="S10" s="13"/>
      <c r="T10" s="13"/>
      <c r="U10" s="13"/>
      <c r="V10" s="13"/>
      <c r="W10" s="13"/>
      <c r="X10" s="13"/>
      <c r="Y10" s="13"/>
      <c r="Z10" s="13"/>
    </row>
    <row r="11" spans="1:26" x14ac:dyDescent="0.2">
      <c r="A11" s="13"/>
      <c r="B11" s="13"/>
      <c r="C11" s="13"/>
      <c r="D11" s="13"/>
      <c r="E11" s="13"/>
      <c r="F11" s="13"/>
      <c r="G11" s="13"/>
      <c r="H11" s="13"/>
      <c r="I11" s="13"/>
      <c r="K11" s="12" t="s">
        <v>126</v>
      </c>
      <c r="L11" s="12" t="s">
        <v>44</v>
      </c>
      <c r="M11" s="60">
        <v>58.910000000000004</v>
      </c>
      <c r="N11" s="60">
        <v>60.599999999999994</v>
      </c>
      <c r="O11" s="34" t="s">
        <v>45</v>
      </c>
      <c r="R11" s="13"/>
      <c r="S11" s="13"/>
      <c r="T11" s="13"/>
      <c r="U11" s="13"/>
      <c r="V11" s="13"/>
      <c r="W11" s="13"/>
      <c r="X11" s="13"/>
      <c r="Y11" s="13"/>
      <c r="Z11" s="13"/>
    </row>
    <row r="12" spans="1:26" x14ac:dyDescent="0.2">
      <c r="A12" s="13"/>
      <c r="B12" s="13"/>
      <c r="C12" s="13"/>
      <c r="D12" s="13"/>
      <c r="E12" s="13"/>
      <c r="F12" s="13"/>
      <c r="G12" s="13"/>
      <c r="H12" s="13"/>
      <c r="I12" s="13"/>
      <c r="K12" s="12" t="s">
        <v>104</v>
      </c>
      <c r="L12" s="12" t="s">
        <v>30</v>
      </c>
      <c r="M12" s="60">
        <v>59.75</v>
      </c>
      <c r="N12" s="60">
        <v>62.35</v>
      </c>
      <c r="O12" s="34" t="s">
        <v>31</v>
      </c>
      <c r="R12" s="13"/>
      <c r="S12" s="13"/>
      <c r="T12" s="13"/>
      <c r="U12" s="13"/>
      <c r="V12" s="13"/>
      <c r="W12" s="13"/>
      <c r="X12" s="13"/>
      <c r="Y12" s="13"/>
      <c r="Z12" s="13"/>
    </row>
    <row r="13" spans="1:26" x14ac:dyDescent="0.2">
      <c r="A13" s="13"/>
      <c r="B13" s="13"/>
      <c r="C13" s="13"/>
      <c r="D13" s="13"/>
      <c r="E13" s="13"/>
      <c r="F13" s="13"/>
      <c r="G13" s="13"/>
      <c r="H13" s="13"/>
      <c r="I13" s="13"/>
      <c r="K13" s="12" t="s">
        <v>105</v>
      </c>
      <c r="L13" s="12" t="s">
        <v>59</v>
      </c>
      <c r="M13" s="60">
        <v>59.87</v>
      </c>
      <c r="N13" s="60">
        <v>61.08</v>
      </c>
      <c r="O13" s="34" t="s">
        <v>60</v>
      </c>
      <c r="R13" s="13"/>
      <c r="S13" s="13"/>
      <c r="T13" s="13"/>
      <c r="U13" s="13"/>
      <c r="V13" s="13"/>
      <c r="W13" s="13"/>
      <c r="X13" s="13"/>
      <c r="Y13" s="13"/>
      <c r="Z13" s="13"/>
    </row>
    <row r="14" spans="1:26" x14ac:dyDescent="0.2">
      <c r="A14" s="13"/>
      <c r="B14" s="13"/>
      <c r="C14" s="13"/>
      <c r="D14" s="13"/>
      <c r="E14" s="13"/>
      <c r="F14" s="13"/>
      <c r="G14" s="13"/>
      <c r="H14" s="13"/>
      <c r="I14" s="13"/>
      <c r="K14" s="12" t="s">
        <v>107</v>
      </c>
      <c r="L14" s="12" t="s">
        <v>27</v>
      </c>
      <c r="M14" s="60">
        <v>61.49</v>
      </c>
      <c r="N14" s="60">
        <v>56.660000000000004</v>
      </c>
      <c r="O14" s="34" t="s">
        <v>27</v>
      </c>
      <c r="R14" s="13"/>
      <c r="S14" s="13"/>
      <c r="T14" s="13"/>
      <c r="U14" s="13"/>
      <c r="V14" s="13"/>
      <c r="W14" s="13"/>
      <c r="X14" s="13"/>
      <c r="Y14" s="13"/>
      <c r="Z14" s="13"/>
    </row>
    <row r="15" spans="1:26" x14ac:dyDescent="0.2">
      <c r="A15" s="13"/>
      <c r="B15" s="13"/>
      <c r="C15" s="13"/>
      <c r="D15" s="13"/>
      <c r="E15" s="13"/>
      <c r="F15" s="13"/>
      <c r="G15" s="13"/>
      <c r="H15" s="13"/>
      <c r="I15" s="13"/>
      <c r="K15" s="12" t="s">
        <v>118</v>
      </c>
      <c r="L15" s="12" t="s">
        <v>32</v>
      </c>
      <c r="M15" s="60">
        <v>61.83</v>
      </c>
      <c r="N15" s="60">
        <v>70.19</v>
      </c>
      <c r="O15" s="34" t="s">
        <v>33</v>
      </c>
      <c r="R15" s="13"/>
      <c r="S15" s="13"/>
      <c r="T15" s="13"/>
      <c r="U15" s="13"/>
      <c r="V15" s="13"/>
      <c r="W15" s="13"/>
      <c r="X15" s="13"/>
      <c r="Y15" s="13"/>
      <c r="Z15" s="13"/>
    </row>
    <row r="16" spans="1:26" x14ac:dyDescent="0.2">
      <c r="A16" s="13"/>
      <c r="B16" s="13"/>
      <c r="C16" s="13"/>
      <c r="D16" s="13"/>
      <c r="E16" s="13"/>
      <c r="F16" s="13"/>
      <c r="G16" s="13"/>
      <c r="H16" s="13"/>
      <c r="I16" s="13"/>
      <c r="K16" s="12" t="s">
        <v>111</v>
      </c>
      <c r="L16" s="12" t="s">
        <v>11</v>
      </c>
      <c r="M16" s="60">
        <v>62.650000000000006</v>
      </c>
      <c r="N16" s="60">
        <v>73.56</v>
      </c>
      <c r="O16" s="34" t="s">
        <v>12</v>
      </c>
      <c r="R16" s="13"/>
      <c r="S16" s="13"/>
      <c r="T16" s="13"/>
      <c r="U16" s="13"/>
      <c r="V16" s="13"/>
      <c r="W16" s="13"/>
      <c r="X16" s="13"/>
      <c r="Y16" s="13"/>
      <c r="Z16" s="13"/>
    </row>
    <row r="17" spans="1:26" x14ac:dyDescent="0.2">
      <c r="A17" s="13"/>
      <c r="B17" s="13"/>
      <c r="C17" s="13"/>
      <c r="D17" s="13"/>
      <c r="E17" s="13"/>
      <c r="F17" s="13"/>
      <c r="G17" s="13"/>
      <c r="H17" s="13"/>
      <c r="I17" s="13"/>
      <c r="K17" s="12" t="s">
        <v>110</v>
      </c>
      <c r="L17" s="12" t="s">
        <v>42</v>
      </c>
      <c r="M17" s="60">
        <v>64.88</v>
      </c>
      <c r="N17" s="60">
        <v>70.16</v>
      </c>
      <c r="O17" s="34" t="s">
        <v>43</v>
      </c>
      <c r="R17" s="13"/>
      <c r="S17" s="13"/>
      <c r="T17" s="13"/>
      <c r="U17" s="13"/>
      <c r="V17" s="13"/>
      <c r="W17" s="13"/>
      <c r="X17" s="13"/>
      <c r="Y17" s="13"/>
      <c r="Z17" s="13"/>
    </row>
    <row r="18" spans="1:26" x14ac:dyDescent="0.2">
      <c r="A18" s="13"/>
      <c r="B18" s="13"/>
      <c r="C18" s="13"/>
      <c r="D18" s="13"/>
      <c r="E18" s="13"/>
      <c r="F18" s="13"/>
      <c r="G18" s="13"/>
      <c r="H18" s="13"/>
      <c r="I18" s="13"/>
      <c r="K18" s="35" t="s">
        <v>121</v>
      </c>
      <c r="L18" s="35" t="s">
        <v>40</v>
      </c>
      <c r="M18" s="36">
        <v>65.108399999999989</v>
      </c>
      <c r="N18" s="36">
        <v>67.73</v>
      </c>
      <c r="O18" s="37" t="s">
        <v>41</v>
      </c>
      <c r="R18" s="13"/>
      <c r="S18" s="13"/>
      <c r="T18" s="13"/>
      <c r="U18" s="13"/>
      <c r="V18" s="13"/>
      <c r="W18" s="13"/>
      <c r="X18" s="13"/>
      <c r="Y18" s="13"/>
      <c r="Z18" s="13"/>
    </row>
    <row r="19" spans="1:26" x14ac:dyDescent="0.2">
      <c r="A19" s="13"/>
      <c r="B19" s="13"/>
      <c r="C19" s="13"/>
      <c r="D19" s="13"/>
      <c r="E19" s="13"/>
      <c r="F19" s="13"/>
      <c r="G19" s="13"/>
      <c r="H19" s="13"/>
      <c r="I19" s="13"/>
      <c r="K19" s="12" t="s">
        <v>123</v>
      </c>
      <c r="L19" s="12" t="s">
        <v>55</v>
      </c>
      <c r="M19" s="60">
        <v>66.11</v>
      </c>
      <c r="N19" s="60">
        <v>65.63</v>
      </c>
      <c r="O19" s="34" t="s">
        <v>56</v>
      </c>
      <c r="R19" s="13"/>
      <c r="S19" s="13"/>
      <c r="T19" s="13"/>
      <c r="U19" s="13"/>
      <c r="V19" s="13"/>
      <c r="W19" s="13"/>
      <c r="X19" s="13"/>
      <c r="Y19" s="13"/>
      <c r="Z19" s="13"/>
    </row>
    <row r="20" spans="1:26" ht="57" customHeight="1" x14ac:dyDescent="0.2">
      <c r="A20" s="80" t="s">
        <v>140</v>
      </c>
      <c r="B20" s="80"/>
      <c r="C20" s="80"/>
      <c r="D20" s="80"/>
      <c r="E20" s="80"/>
      <c r="F20" s="80"/>
      <c r="G20" s="80"/>
      <c r="H20" s="80"/>
      <c r="I20" s="80"/>
      <c r="K20" s="12" t="s">
        <v>122</v>
      </c>
      <c r="L20" s="12" t="s">
        <v>46</v>
      </c>
      <c r="M20" s="60">
        <v>68.05</v>
      </c>
      <c r="N20" s="60">
        <v>68.13</v>
      </c>
      <c r="O20" s="34" t="s">
        <v>47</v>
      </c>
      <c r="R20" s="80" t="s">
        <v>201</v>
      </c>
      <c r="S20" s="80"/>
      <c r="T20" s="80"/>
      <c r="U20" s="80"/>
      <c r="V20" s="80"/>
      <c r="W20" s="80"/>
      <c r="X20" s="80"/>
      <c r="Y20" s="80"/>
      <c r="Z20" s="80"/>
    </row>
    <row r="21" spans="1:26" x14ac:dyDescent="0.2">
      <c r="A21" s="13"/>
      <c r="B21" s="13"/>
      <c r="C21" s="13"/>
      <c r="D21" s="13"/>
      <c r="E21" s="13"/>
      <c r="F21" s="13"/>
      <c r="G21" s="13"/>
      <c r="H21" s="13"/>
      <c r="I21" s="13"/>
      <c r="K21" s="12" t="s">
        <v>119</v>
      </c>
      <c r="L21" s="12" t="s">
        <v>38</v>
      </c>
      <c r="M21" s="60">
        <v>69.22</v>
      </c>
      <c r="N21" s="60">
        <v>78.009999999999991</v>
      </c>
      <c r="O21" s="34" t="s">
        <v>39</v>
      </c>
      <c r="R21" s="13"/>
      <c r="S21" s="13"/>
      <c r="T21" s="13"/>
      <c r="U21" s="13"/>
      <c r="V21" s="13"/>
      <c r="W21" s="13"/>
      <c r="X21" s="13"/>
      <c r="Y21" s="13"/>
      <c r="Z21" s="13"/>
    </row>
    <row r="22" spans="1:26" x14ac:dyDescent="0.2">
      <c r="A22" s="13"/>
      <c r="B22" s="13"/>
      <c r="C22" s="13"/>
      <c r="D22" s="13"/>
      <c r="E22" s="13"/>
      <c r="F22" s="13"/>
      <c r="G22" s="13"/>
      <c r="H22" s="13"/>
      <c r="I22" s="13"/>
      <c r="K22" s="12" t="s">
        <v>116</v>
      </c>
      <c r="L22" s="12" t="s">
        <v>34</v>
      </c>
      <c r="M22" s="60">
        <v>70.98</v>
      </c>
      <c r="N22" s="60">
        <v>77.240000000000009</v>
      </c>
      <c r="O22" s="34" t="s">
        <v>35</v>
      </c>
      <c r="R22" s="13"/>
      <c r="S22" s="13"/>
      <c r="T22" s="13"/>
      <c r="U22" s="13"/>
      <c r="V22" s="13"/>
      <c r="W22" s="13"/>
      <c r="X22" s="13"/>
      <c r="Y22" s="13"/>
      <c r="Z22" s="13"/>
    </row>
    <row r="23" spans="1:26" x14ac:dyDescent="0.2">
      <c r="A23" s="13"/>
      <c r="B23" s="13"/>
      <c r="C23" s="13"/>
      <c r="D23" s="13"/>
      <c r="E23" s="13"/>
      <c r="F23" s="13"/>
      <c r="G23" s="13"/>
      <c r="H23" s="13"/>
      <c r="I23" s="13"/>
      <c r="K23" s="12" t="s">
        <v>120</v>
      </c>
      <c r="L23" s="12" t="s">
        <v>18</v>
      </c>
      <c r="M23" s="60">
        <v>76.150000000000006</v>
      </c>
      <c r="N23" s="60">
        <v>80.680000000000007</v>
      </c>
      <c r="O23" s="34" t="s">
        <v>19</v>
      </c>
      <c r="R23" s="13"/>
      <c r="S23" s="13"/>
      <c r="T23" s="13"/>
      <c r="U23" s="13"/>
      <c r="V23" s="13"/>
      <c r="W23" s="13"/>
      <c r="X23" s="13"/>
      <c r="Y23" s="13"/>
      <c r="Z23" s="13"/>
    </row>
    <row r="24" spans="1:26" x14ac:dyDescent="0.2">
      <c r="A24" s="13"/>
      <c r="B24" s="13"/>
      <c r="C24" s="13"/>
      <c r="D24" s="13"/>
      <c r="E24" s="13"/>
      <c r="F24" s="13"/>
      <c r="G24" s="13"/>
      <c r="H24" s="13"/>
      <c r="I24" s="13"/>
      <c r="K24" s="12" t="s">
        <v>127</v>
      </c>
      <c r="L24" s="12" t="s">
        <v>16</v>
      </c>
      <c r="M24" s="60">
        <v>77.510000000000005</v>
      </c>
      <c r="N24" s="60">
        <v>78.47</v>
      </c>
      <c r="O24" s="34" t="s">
        <v>17</v>
      </c>
      <c r="R24" s="13"/>
      <c r="S24" s="13"/>
      <c r="T24" s="13"/>
      <c r="U24" s="13"/>
      <c r="V24" s="13"/>
      <c r="W24" s="13"/>
      <c r="X24" s="13"/>
      <c r="Y24" s="13"/>
      <c r="Z24" s="13"/>
    </row>
    <row r="25" spans="1:26" x14ac:dyDescent="0.2">
      <c r="K25" s="12" t="s">
        <v>117</v>
      </c>
      <c r="L25" s="12" t="s">
        <v>20</v>
      </c>
      <c r="M25" s="60">
        <v>82.03</v>
      </c>
      <c r="N25" s="60">
        <v>84.39</v>
      </c>
      <c r="O25" s="34" t="s">
        <v>21</v>
      </c>
    </row>
    <row r="26" spans="1:26" x14ac:dyDescent="0.2">
      <c r="K26" s="32" t="s">
        <v>129</v>
      </c>
      <c r="L26" s="32" t="s">
        <v>25</v>
      </c>
      <c r="M26" s="33">
        <v>82.52000000000001</v>
      </c>
      <c r="N26" s="33">
        <v>84.37</v>
      </c>
      <c r="O26" s="34" t="s">
        <v>26</v>
      </c>
    </row>
    <row r="27" spans="1:26" x14ac:dyDescent="0.2">
      <c r="J27" s="6"/>
      <c r="K27" s="32" t="s">
        <v>128</v>
      </c>
      <c r="L27" s="32" t="s">
        <v>24</v>
      </c>
      <c r="M27" s="33">
        <v>87.33</v>
      </c>
      <c r="N27" s="33">
        <v>88.77000000000001</v>
      </c>
      <c r="O27" s="34" t="s">
        <v>24</v>
      </c>
    </row>
    <row r="28" spans="1:26" x14ac:dyDescent="0.2">
      <c r="K28" s="32" t="s">
        <v>124</v>
      </c>
      <c r="L28" s="32" t="s">
        <v>14</v>
      </c>
      <c r="M28" s="33">
        <v>90.08</v>
      </c>
      <c r="N28" s="33">
        <v>89.84</v>
      </c>
      <c r="O28" s="34" t="s">
        <v>15</v>
      </c>
    </row>
    <row r="29" spans="1:26" x14ac:dyDescent="0.2">
      <c r="A29" s="6"/>
      <c r="B29" s="6"/>
      <c r="C29" s="6"/>
      <c r="D29" s="6"/>
      <c r="E29" s="6"/>
      <c r="F29" s="6"/>
      <c r="G29" s="6"/>
      <c r="H29" s="6"/>
      <c r="I29" s="6"/>
      <c r="K29" s="61" t="s">
        <v>109</v>
      </c>
      <c r="L29" s="61" t="s">
        <v>22</v>
      </c>
      <c r="M29" s="62">
        <v>92.99</v>
      </c>
      <c r="N29" s="62">
        <v>92.91</v>
      </c>
      <c r="O29" s="41" t="s">
        <v>23</v>
      </c>
      <c r="P29" s="6"/>
      <c r="R29" s="6"/>
      <c r="S29" s="6"/>
      <c r="T29" s="6"/>
      <c r="U29" s="6"/>
      <c r="V29" s="6"/>
      <c r="W29" s="6"/>
      <c r="X29" s="6"/>
      <c r="Y29" s="6"/>
      <c r="Z29" s="6"/>
    </row>
    <row r="30" spans="1:26" x14ac:dyDescent="0.2">
      <c r="K30" s="12"/>
      <c r="L30" s="12"/>
      <c r="M30" s="38"/>
      <c r="N30" s="38"/>
      <c r="O30" s="12"/>
      <c r="Q30" s="6"/>
    </row>
    <row r="31" spans="1:26" s="6" customFormat="1" x14ac:dyDescent="0.2">
      <c r="A31"/>
      <c r="B31"/>
      <c r="C31"/>
      <c r="D31"/>
      <c r="E31"/>
      <c r="F31"/>
      <c r="G31"/>
      <c r="H31"/>
      <c r="I31"/>
      <c r="J31"/>
      <c r="K31"/>
      <c r="L31"/>
      <c r="M31" s="7"/>
      <c r="N31" s="7"/>
      <c r="O31"/>
      <c r="P31"/>
      <c r="Q31"/>
      <c r="R31"/>
      <c r="S31"/>
      <c r="T31"/>
      <c r="U31"/>
      <c r="V31"/>
      <c r="W31"/>
      <c r="X31"/>
      <c r="Y31"/>
      <c r="Z31"/>
    </row>
  </sheetData>
  <mergeCells count="4">
    <mergeCell ref="A2:I3"/>
    <mergeCell ref="A20:I20"/>
    <mergeCell ref="R2:Z3"/>
    <mergeCell ref="R20:Z20"/>
  </mergeCells>
  <hyperlinks>
    <hyperlink ref="K1" location="ReadMe!Print_Area" display="Back to ReadM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
  <sheetViews>
    <sheetView zoomScale="115" zoomScaleNormal="115" workbookViewId="0"/>
  </sheetViews>
  <sheetFormatPr defaultRowHeight="12.75" x14ac:dyDescent="0.2"/>
  <cols>
    <col min="10" max="10" width="2.7109375" customWidth="1"/>
    <col min="12" max="12" width="28.42578125" style="63" bestFit="1" customWidth="1"/>
    <col min="13" max="13" width="13.7109375" style="64" bestFit="1" customWidth="1"/>
    <col min="14" max="14" width="9.140625" style="64"/>
    <col min="15" max="15" width="30" style="65" bestFit="1" customWidth="1"/>
    <col min="16" max="16" width="9.140625" style="63"/>
    <col min="26" max="26" width="2.7109375" customWidth="1"/>
  </cols>
  <sheetData>
    <row r="1" spans="1:26" x14ac:dyDescent="0.2">
      <c r="A1" s="28" t="s">
        <v>141</v>
      </c>
      <c r="B1" s="13"/>
      <c r="C1" s="13"/>
      <c r="D1" s="13"/>
      <c r="E1" s="13"/>
      <c r="F1" s="13"/>
      <c r="G1" s="13"/>
      <c r="H1" s="13"/>
      <c r="I1" s="13"/>
      <c r="J1" s="13"/>
      <c r="K1" s="13"/>
      <c r="L1" s="75" t="s">
        <v>137</v>
      </c>
      <c r="Q1" s="28" t="s">
        <v>198</v>
      </c>
      <c r="R1" s="13"/>
      <c r="S1" s="13"/>
      <c r="T1" s="13"/>
      <c r="U1" s="13"/>
      <c r="V1" s="13"/>
      <c r="W1" s="13"/>
      <c r="X1" s="13"/>
      <c r="Y1" s="13"/>
      <c r="Z1" s="13"/>
    </row>
    <row r="2" spans="1:26" ht="42.75" customHeight="1" x14ac:dyDescent="0.2">
      <c r="A2" s="80" t="s">
        <v>142</v>
      </c>
      <c r="B2" s="80"/>
      <c r="C2" s="80"/>
      <c r="D2" s="80"/>
      <c r="E2" s="80"/>
      <c r="F2" s="80"/>
      <c r="G2" s="80"/>
      <c r="H2" s="80"/>
      <c r="I2" s="80"/>
      <c r="J2" s="80"/>
      <c r="K2" s="13"/>
      <c r="L2" s="66"/>
      <c r="M2" s="67" t="s">
        <v>100</v>
      </c>
      <c r="N2" s="67" t="s">
        <v>101</v>
      </c>
      <c r="O2" s="68"/>
      <c r="Q2" s="80" t="s">
        <v>199</v>
      </c>
      <c r="R2" s="80"/>
      <c r="S2" s="80"/>
      <c r="T2" s="80"/>
      <c r="U2" s="80"/>
      <c r="V2" s="80"/>
      <c r="W2" s="80"/>
      <c r="X2" s="80"/>
      <c r="Y2" s="80"/>
      <c r="Z2" s="80"/>
    </row>
    <row r="3" spans="1:26" x14ac:dyDescent="0.2">
      <c r="A3" s="13"/>
      <c r="B3" s="13"/>
      <c r="C3" s="13"/>
      <c r="D3" s="13"/>
      <c r="E3" s="13"/>
      <c r="F3" s="13"/>
      <c r="G3" s="13"/>
      <c r="H3" s="13"/>
      <c r="I3" s="13"/>
      <c r="J3" s="13"/>
      <c r="K3" s="13"/>
      <c r="M3" s="9" t="s">
        <v>102</v>
      </c>
      <c r="N3" s="9" t="s">
        <v>101</v>
      </c>
      <c r="Q3" s="13"/>
      <c r="R3" s="13"/>
      <c r="S3" s="13"/>
      <c r="T3" s="13"/>
      <c r="U3" s="13"/>
      <c r="V3" s="13"/>
      <c r="W3" s="13"/>
      <c r="X3" s="13"/>
      <c r="Y3" s="13"/>
      <c r="Z3" s="13"/>
    </row>
    <row r="4" spans="1:26" x14ac:dyDescent="0.2">
      <c r="A4" s="13"/>
      <c r="B4" s="13"/>
      <c r="C4" s="13"/>
      <c r="D4" s="13"/>
      <c r="E4" s="13"/>
      <c r="F4" s="13"/>
      <c r="G4" s="13"/>
      <c r="H4" s="13"/>
      <c r="I4" s="13"/>
      <c r="J4" s="13"/>
      <c r="K4" s="13"/>
      <c r="L4" s="69" t="s">
        <v>143</v>
      </c>
      <c r="M4" s="70">
        <v>45.8</v>
      </c>
      <c r="N4" s="70">
        <v>44.65</v>
      </c>
      <c r="O4" s="8" t="s">
        <v>186</v>
      </c>
      <c r="Q4" s="13"/>
      <c r="R4" s="13"/>
      <c r="S4" s="13"/>
      <c r="T4" s="13"/>
      <c r="U4" s="13"/>
      <c r="V4" s="13"/>
      <c r="W4" s="13"/>
      <c r="X4" s="13"/>
      <c r="Y4" s="13"/>
      <c r="Z4" s="13"/>
    </row>
    <row r="5" spans="1:26" x14ac:dyDescent="0.2">
      <c r="A5" s="13"/>
      <c r="B5" s="13"/>
      <c r="C5" s="13"/>
      <c r="D5" s="13"/>
      <c r="E5" s="13"/>
      <c r="F5" s="13"/>
      <c r="G5" s="13"/>
      <c r="H5" s="13"/>
      <c r="I5" s="13"/>
      <c r="J5" s="13"/>
      <c r="K5" s="13"/>
      <c r="L5" s="71" t="s">
        <v>144</v>
      </c>
      <c r="M5" s="70">
        <v>36.17</v>
      </c>
      <c r="N5" s="70">
        <v>28.56</v>
      </c>
      <c r="O5" s="8" t="s">
        <v>145</v>
      </c>
      <c r="Q5" s="13"/>
      <c r="R5" s="13"/>
      <c r="S5" s="13"/>
      <c r="T5" s="13"/>
      <c r="U5" s="13"/>
      <c r="V5" s="13"/>
      <c r="W5" s="13"/>
      <c r="X5" s="13"/>
      <c r="Y5" s="13"/>
      <c r="Z5" s="13"/>
    </row>
    <row r="6" spans="1:26" ht="13.5" customHeight="1" x14ac:dyDescent="0.2">
      <c r="A6" s="13"/>
      <c r="B6" s="13"/>
      <c r="C6" s="13"/>
      <c r="D6" s="13"/>
      <c r="E6" s="13"/>
      <c r="F6" s="13"/>
      <c r="G6" s="13"/>
      <c r="H6" s="13"/>
      <c r="I6" s="13"/>
      <c r="J6" s="13"/>
      <c r="K6" s="13"/>
      <c r="L6" s="63" t="s">
        <v>146</v>
      </c>
      <c r="M6" s="70">
        <v>34.03</v>
      </c>
      <c r="N6" s="70">
        <v>41.78</v>
      </c>
      <c r="O6" s="8" t="s">
        <v>147</v>
      </c>
      <c r="Q6" s="13"/>
      <c r="R6" s="13"/>
      <c r="S6" s="13"/>
      <c r="T6" s="13"/>
      <c r="U6" s="13"/>
      <c r="V6" s="13"/>
      <c r="W6" s="13"/>
      <c r="X6" s="13"/>
      <c r="Y6" s="13"/>
      <c r="Z6" s="13"/>
    </row>
    <row r="7" spans="1:26" x14ac:dyDescent="0.2">
      <c r="A7" s="13"/>
      <c r="B7" s="13"/>
      <c r="C7" s="13"/>
      <c r="D7" s="13"/>
      <c r="E7" s="13"/>
      <c r="F7" s="13"/>
      <c r="G7" s="13"/>
      <c r="H7" s="13"/>
      <c r="I7" s="13"/>
      <c r="J7" s="13"/>
      <c r="K7" s="13"/>
      <c r="L7" s="63" t="s">
        <v>148</v>
      </c>
      <c r="M7" s="70">
        <v>31.09</v>
      </c>
      <c r="N7" s="70">
        <v>24.77</v>
      </c>
      <c r="O7" s="8" t="s">
        <v>149</v>
      </c>
      <c r="Q7" s="13"/>
      <c r="R7" s="13"/>
      <c r="S7" s="13"/>
      <c r="T7" s="13"/>
      <c r="U7" s="13"/>
      <c r="V7" s="13"/>
      <c r="W7" s="13"/>
      <c r="X7" s="13"/>
      <c r="Y7" s="13"/>
      <c r="Z7" s="13"/>
    </row>
    <row r="8" spans="1:26" x14ac:dyDescent="0.2">
      <c r="A8" s="13"/>
      <c r="B8" s="13"/>
      <c r="C8" s="13"/>
      <c r="D8" s="13"/>
      <c r="E8" s="13"/>
      <c r="F8" s="13"/>
      <c r="G8" s="13"/>
      <c r="H8" s="13"/>
      <c r="I8" s="13"/>
      <c r="J8" s="13"/>
      <c r="K8" s="13"/>
      <c r="L8" s="63" t="s">
        <v>150</v>
      </c>
      <c r="M8" s="70">
        <v>27.5</v>
      </c>
      <c r="N8" s="70">
        <v>23.18</v>
      </c>
      <c r="O8" s="8" t="s">
        <v>151</v>
      </c>
      <c r="Q8" s="13"/>
      <c r="R8" s="13"/>
      <c r="S8" s="13"/>
      <c r="T8" s="13"/>
      <c r="U8" s="13"/>
      <c r="V8" s="13"/>
      <c r="W8" s="13"/>
      <c r="X8" s="13"/>
      <c r="Y8" s="13"/>
      <c r="Z8" s="13"/>
    </row>
    <row r="9" spans="1:26" x14ac:dyDescent="0.2">
      <c r="A9" s="13"/>
      <c r="B9" s="13"/>
      <c r="C9" s="13"/>
      <c r="D9" s="13"/>
      <c r="E9" s="13"/>
      <c r="F9" s="13"/>
      <c r="G9" s="13"/>
      <c r="H9" s="13"/>
      <c r="I9" s="13"/>
      <c r="J9" s="13"/>
      <c r="K9" s="13"/>
      <c r="L9" s="63" t="s">
        <v>152</v>
      </c>
      <c r="M9" s="70">
        <v>26.46</v>
      </c>
      <c r="N9" s="70">
        <v>34.44</v>
      </c>
      <c r="O9" s="8" t="s">
        <v>153</v>
      </c>
      <c r="Q9" s="13"/>
      <c r="R9" s="13"/>
      <c r="S9" s="13"/>
      <c r="T9" s="13"/>
      <c r="U9" s="13"/>
      <c r="V9" s="13"/>
      <c r="W9" s="13"/>
      <c r="X9" s="13"/>
      <c r="Y9" s="13"/>
      <c r="Z9" s="13"/>
    </row>
    <row r="10" spans="1:26" x14ac:dyDescent="0.2">
      <c r="A10" s="13"/>
      <c r="B10" s="13"/>
      <c r="C10" s="13"/>
      <c r="D10" s="13"/>
      <c r="E10" s="13"/>
      <c r="F10" s="13"/>
      <c r="G10" s="13"/>
      <c r="H10" s="13"/>
      <c r="I10" s="13"/>
      <c r="J10" s="13"/>
      <c r="K10" s="13"/>
      <c r="L10" s="63" t="s">
        <v>154</v>
      </c>
      <c r="M10" s="70">
        <v>25.74</v>
      </c>
      <c r="N10" s="70">
        <v>29.8</v>
      </c>
      <c r="O10" s="8" t="s">
        <v>155</v>
      </c>
      <c r="Q10" s="13"/>
      <c r="R10" s="13"/>
      <c r="S10" s="13"/>
      <c r="T10" s="13"/>
      <c r="U10" s="13"/>
      <c r="V10" s="13"/>
      <c r="W10" s="13"/>
      <c r="X10" s="13"/>
      <c r="Y10" s="13"/>
      <c r="Z10" s="13"/>
    </row>
    <row r="11" spans="1:26" x14ac:dyDescent="0.2">
      <c r="A11" s="13"/>
      <c r="B11" s="13"/>
      <c r="C11" s="13"/>
      <c r="D11" s="13"/>
      <c r="E11" s="13"/>
      <c r="F11" s="13"/>
      <c r="G11" s="13"/>
      <c r="H11" s="13"/>
      <c r="I11" s="13"/>
      <c r="J11" s="13"/>
      <c r="K11" s="13"/>
      <c r="L11" s="63" t="s">
        <v>156</v>
      </c>
      <c r="M11" s="70">
        <v>25.29</v>
      </c>
      <c r="N11" s="70">
        <v>25.69</v>
      </c>
      <c r="O11" s="8" t="s">
        <v>157</v>
      </c>
      <c r="Q11" s="13"/>
      <c r="R11" s="13"/>
      <c r="S11" s="13"/>
      <c r="T11" s="13"/>
      <c r="U11" s="13"/>
      <c r="V11" s="13"/>
      <c r="W11" s="13"/>
      <c r="X11" s="13"/>
      <c r="Y11" s="13"/>
      <c r="Z11" s="13"/>
    </row>
    <row r="12" spans="1:26" x14ac:dyDescent="0.2">
      <c r="A12" s="13"/>
      <c r="B12" s="13"/>
      <c r="C12" s="13"/>
      <c r="D12" s="13"/>
      <c r="E12" s="13"/>
      <c r="F12" s="13"/>
      <c r="G12" s="13"/>
      <c r="H12" s="13"/>
      <c r="I12" s="13"/>
      <c r="J12" s="13"/>
      <c r="K12" s="13"/>
      <c r="L12" s="63" t="s">
        <v>158</v>
      </c>
      <c r="M12" s="70">
        <v>24.67</v>
      </c>
      <c r="N12" s="70">
        <v>21.57</v>
      </c>
      <c r="O12" s="8" t="s">
        <v>159</v>
      </c>
      <c r="Q12" s="13"/>
      <c r="R12" s="13"/>
      <c r="S12" s="13"/>
      <c r="T12" s="13"/>
      <c r="U12" s="13"/>
      <c r="V12" s="13"/>
      <c r="W12" s="13"/>
      <c r="X12" s="13"/>
      <c r="Y12" s="13"/>
      <c r="Z12" s="13"/>
    </row>
    <row r="13" spans="1:26" x14ac:dyDescent="0.2">
      <c r="A13" s="13"/>
      <c r="B13" s="13"/>
      <c r="C13" s="13"/>
      <c r="D13" s="13"/>
      <c r="E13" s="13"/>
      <c r="F13" s="13"/>
      <c r="G13" s="13"/>
      <c r="H13" s="13"/>
      <c r="I13" s="13"/>
      <c r="J13" s="13"/>
      <c r="K13" s="13"/>
      <c r="L13" s="63" t="s">
        <v>160</v>
      </c>
      <c r="M13" s="70">
        <v>23.14</v>
      </c>
      <c r="N13" s="70">
        <v>22.65</v>
      </c>
      <c r="O13" s="8" t="s">
        <v>161</v>
      </c>
      <c r="Q13" s="13"/>
      <c r="R13" s="13"/>
      <c r="S13" s="13"/>
      <c r="T13" s="13"/>
      <c r="U13" s="13"/>
      <c r="V13" s="13"/>
      <c r="W13" s="13"/>
      <c r="X13" s="13"/>
      <c r="Y13" s="13"/>
      <c r="Z13" s="13"/>
    </row>
    <row r="14" spans="1:26" x14ac:dyDescent="0.2">
      <c r="A14" s="13"/>
      <c r="B14" s="13"/>
      <c r="C14" s="13"/>
      <c r="D14" s="13"/>
      <c r="E14" s="13"/>
      <c r="F14" s="13"/>
      <c r="G14" s="13"/>
      <c r="H14" s="13"/>
      <c r="I14" s="13"/>
      <c r="J14" s="13"/>
      <c r="K14" s="13"/>
      <c r="L14" s="63" t="s">
        <v>162</v>
      </c>
      <c r="M14" s="70">
        <v>22.22</v>
      </c>
      <c r="N14" s="70">
        <v>24</v>
      </c>
      <c r="O14" s="8" t="s">
        <v>163</v>
      </c>
      <c r="Q14" s="13"/>
      <c r="R14" s="13"/>
      <c r="S14" s="13"/>
      <c r="T14" s="13"/>
      <c r="U14" s="13"/>
      <c r="V14" s="13"/>
      <c r="W14" s="13"/>
      <c r="X14" s="13"/>
      <c r="Y14" s="13"/>
      <c r="Z14" s="13"/>
    </row>
    <row r="15" spans="1:26" x14ac:dyDescent="0.2">
      <c r="A15" s="13"/>
      <c r="B15" s="13"/>
      <c r="C15" s="13"/>
      <c r="D15" s="13"/>
      <c r="E15" s="13"/>
      <c r="F15" s="13"/>
      <c r="G15" s="13"/>
      <c r="H15" s="13"/>
      <c r="I15" s="13"/>
      <c r="J15" s="13"/>
      <c r="K15" s="13"/>
      <c r="L15" s="72" t="s">
        <v>164</v>
      </c>
      <c r="M15" s="73">
        <v>11.14</v>
      </c>
      <c r="N15" s="73">
        <v>15.7</v>
      </c>
      <c r="O15" s="74" t="s">
        <v>165</v>
      </c>
      <c r="Q15" s="13"/>
      <c r="R15" s="13"/>
      <c r="S15" s="13"/>
      <c r="T15" s="13"/>
      <c r="U15" s="13"/>
      <c r="V15" s="13"/>
      <c r="W15" s="13"/>
      <c r="X15" s="13"/>
      <c r="Y15" s="13"/>
      <c r="Z15" s="13"/>
    </row>
    <row r="16" spans="1:26" x14ac:dyDescent="0.2">
      <c r="A16" s="13"/>
      <c r="B16" s="13"/>
      <c r="C16" s="13"/>
      <c r="D16" s="13"/>
      <c r="E16" s="13"/>
      <c r="F16" s="13"/>
      <c r="G16" s="13"/>
      <c r="H16" s="13"/>
      <c r="I16" s="13"/>
      <c r="J16" s="13"/>
      <c r="K16" s="13"/>
      <c r="Q16" s="13"/>
      <c r="R16" s="13"/>
      <c r="S16" s="13"/>
      <c r="T16" s="13"/>
      <c r="U16" s="13"/>
      <c r="V16" s="13"/>
      <c r="W16" s="13"/>
      <c r="X16" s="13"/>
      <c r="Y16" s="13"/>
      <c r="Z16" s="13"/>
    </row>
    <row r="17" spans="1:26" x14ac:dyDescent="0.2">
      <c r="A17" s="13"/>
      <c r="B17" s="13"/>
      <c r="C17" s="13"/>
      <c r="D17" s="13"/>
      <c r="E17" s="13"/>
      <c r="F17" s="13"/>
      <c r="G17" s="13"/>
      <c r="H17" s="13"/>
      <c r="I17" s="13"/>
      <c r="J17" s="13"/>
      <c r="K17" s="13"/>
      <c r="Q17" s="13"/>
      <c r="R17" s="13"/>
      <c r="S17" s="13"/>
      <c r="T17" s="13"/>
      <c r="U17" s="13"/>
      <c r="V17" s="13"/>
      <c r="W17" s="13"/>
      <c r="X17" s="13"/>
      <c r="Y17" s="13"/>
      <c r="Z17" s="13"/>
    </row>
    <row r="18" spans="1:26" x14ac:dyDescent="0.2">
      <c r="A18" s="13"/>
      <c r="B18" s="13"/>
      <c r="C18" s="13"/>
      <c r="D18" s="13"/>
      <c r="E18" s="13"/>
      <c r="F18" s="13"/>
      <c r="G18" s="13"/>
      <c r="H18" s="13"/>
      <c r="I18" s="13"/>
      <c r="J18" s="13"/>
      <c r="K18" s="13"/>
      <c r="Q18" s="13"/>
      <c r="R18" s="13"/>
      <c r="S18" s="13"/>
      <c r="T18" s="13"/>
      <c r="U18" s="13"/>
      <c r="V18" s="13"/>
      <c r="W18" s="13"/>
      <c r="X18" s="13"/>
      <c r="Y18" s="13"/>
      <c r="Z18" s="13"/>
    </row>
    <row r="19" spans="1:26" ht="54.75" customHeight="1" x14ac:dyDescent="0.2">
      <c r="A19" s="80" t="s">
        <v>166</v>
      </c>
      <c r="B19" s="80"/>
      <c r="C19" s="80"/>
      <c r="D19" s="80"/>
      <c r="E19" s="80"/>
      <c r="F19" s="80"/>
      <c r="G19" s="80"/>
      <c r="H19" s="80"/>
      <c r="I19" s="80"/>
      <c r="J19" s="80"/>
      <c r="K19" s="13"/>
      <c r="Q19" s="80" t="s">
        <v>200</v>
      </c>
      <c r="R19" s="80"/>
      <c r="S19" s="80"/>
      <c r="T19" s="80"/>
      <c r="U19" s="80"/>
      <c r="V19" s="80"/>
      <c r="W19" s="80"/>
      <c r="X19" s="80"/>
      <c r="Y19" s="80"/>
      <c r="Z19" s="80"/>
    </row>
    <row r="20" spans="1:26" x14ac:dyDescent="0.2">
      <c r="A20" s="13"/>
      <c r="B20" s="13"/>
      <c r="C20" s="13"/>
      <c r="D20" s="13"/>
      <c r="E20" s="13"/>
      <c r="F20" s="13"/>
      <c r="G20" s="13"/>
      <c r="H20" s="13"/>
      <c r="I20" s="13"/>
      <c r="J20" s="13"/>
      <c r="K20" s="13"/>
      <c r="Q20" s="13"/>
      <c r="R20" s="13"/>
      <c r="S20" s="13"/>
      <c r="T20" s="13"/>
      <c r="U20" s="13"/>
      <c r="V20" s="13"/>
      <c r="W20" s="13"/>
      <c r="X20" s="13"/>
      <c r="Y20" s="13"/>
      <c r="Z20" s="13"/>
    </row>
    <row r="21" spans="1:26" x14ac:dyDescent="0.2">
      <c r="A21" s="13"/>
      <c r="B21" s="13"/>
      <c r="C21" s="13"/>
      <c r="D21" s="13"/>
      <c r="E21" s="13"/>
      <c r="F21" s="13"/>
      <c r="G21" s="13"/>
      <c r="H21" s="13"/>
      <c r="I21" s="13"/>
      <c r="J21" s="13"/>
      <c r="K21" s="13"/>
      <c r="Q21" s="13"/>
      <c r="R21" s="13"/>
      <c r="S21" s="13"/>
      <c r="T21" s="13"/>
      <c r="U21" s="13"/>
      <c r="V21" s="13"/>
      <c r="W21" s="13"/>
      <c r="X21" s="13"/>
      <c r="Y21" s="13"/>
      <c r="Z21" s="13"/>
    </row>
    <row r="22" spans="1:26" x14ac:dyDescent="0.2">
      <c r="A22" s="13"/>
      <c r="B22" s="13"/>
      <c r="C22" s="13"/>
      <c r="D22" s="13"/>
      <c r="E22" s="13"/>
      <c r="F22" s="13"/>
      <c r="G22" s="13"/>
      <c r="H22" s="13"/>
      <c r="I22" s="13"/>
      <c r="J22" s="13"/>
      <c r="K22" s="13"/>
      <c r="Q22" s="13"/>
      <c r="R22" s="13"/>
      <c r="S22" s="13"/>
      <c r="T22" s="13"/>
      <c r="U22" s="13"/>
      <c r="V22" s="13"/>
      <c r="W22" s="13"/>
      <c r="X22" s="13"/>
      <c r="Y22" s="13"/>
      <c r="Z22" s="13"/>
    </row>
    <row r="23" spans="1:26" x14ac:dyDescent="0.2">
      <c r="A23" s="13"/>
      <c r="B23" s="13"/>
      <c r="C23" s="13"/>
      <c r="D23" s="13"/>
      <c r="E23" s="13"/>
      <c r="F23" s="13"/>
      <c r="G23" s="13"/>
      <c r="H23" s="13"/>
      <c r="I23" s="13"/>
      <c r="J23" s="13"/>
      <c r="K23" s="13"/>
      <c r="Q23" s="13"/>
      <c r="R23" s="13"/>
      <c r="S23" s="13"/>
      <c r="T23" s="13"/>
      <c r="U23" s="13"/>
      <c r="V23" s="13"/>
      <c r="W23" s="13"/>
      <c r="X23" s="13"/>
      <c r="Y23" s="13"/>
      <c r="Z23" s="13"/>
    </row>
  </sheetData>
  <mergeCells count="4">
    <mergeCell ref="A2:J2"/>
    <mergeCell ref="A19:J19"/>
    <mergeCell ref="Q2:Z2"/>
    <mergeCell ref="Q19:Z19"/>
  </mergeCells>
  <hyperlinks>
    <hyperlink ref="L1" location="ReadMe!Print_Area" display="Back to ReadMe"/>
  </hyperlinks>
  <pageMargins left="0.70866141732283472" right="0.70866141732283472" top="0.74803149606299213" bottom="0.74803149606299213" header="0.31496062992125984" footer="0.31496062992125984"/>
  <pageSetup paperSize="9" scale="9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CARCILLO Stéphane, ELS/JAI</DisplayName>
        <AccountId>107</AccountId>
        <AccountType/>
      </UserInfo>
      <UserInfo>
        <DisplayName>MIRANDA Veerle, ELS/SPD</DisplayName>
        <AccountId>99</AccountId>
        <AccountType/>
      </UserInfo>
      <UserInfo>
        <DisplayName>KÖNIGS Sebastian, ELS/JAI</DisplayName>
        <AccountId>195</AccountId>
        <AccountType/>
      </UserInfo>
      <UserInfo>
        <DisplayName>FERNANDEZ Rodrigo, ELS/JAI</DisplayName>
        <AccountId>150</AccountId>
        <AccountType/>
      </UserInfo>
      <UserInfo>
        <DisplayName>LADAIQUE Maxime, ELS/SPD</DisplayName>
        <AccountId>129</AccountId>
        <AccountType/>
      </UserInfo>
      <UserInfo>
        <DisplayName>LAGORCE Natalie, CTP</DisplayName>
        <AccountId>232</AccountId>
        <AccountType/>
      </UserInfo>
      <UserInfo>
        <DisplayName>KUPS Sarah, ELS/SPD</DisplayName>
        <AccountId>1429</AccountId>
        <AccountType/>
      </UserInfo>
      <UserInfo>
        <DisplayName>KEESE Mark, ELS/SAE</DisplayName>
        <AccountId>162</AccountId>
        <AccountType/>
      </UserInfo>
      <UserInfo>
        <DisplayName>PUYMOYEN Agnès, ELS/JAI</DisplayName>
        <AccountId>167</AccountId>
        <AccountType/>
      </UserInfo>
      <UserInfo>
        <DisplayName>GARCIA AISA Martina, ELS/SPD</DisplayName>
        <AccountId>4212</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2.2.1.6 Taking forward the OECD Action Plan for Youth: 5-7 country reviews</TermName>
          <TermId xmlns="http://schemas.microsoft.com/office/infopath/2007/PartnerControls">447967b0-13cb-4136-b242-cdbf927dab97</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Youth</TermName>
          <TermId xmlns="http://schemas.microsoft.com/office/infopath/2007/PartnerControls">fca153b7-10ed-4621-b7d6-8f5e3b4bc537</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TermName>
          <TermId xmlns="http://schemas.microsoft.com/office/infopath/2007/PartnerControls">e0814f3b-281e-42da-bc73-2bdf45dc1da6</TermId>
        </TermInfo>
      </Terms>
    </k87588ac03a94edb9fcc4f2494cfdd51>
    <OECDProjectLookup xmlns="22a5b7d0-1699-458f-b8e2-4d8247229549">103</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208</Value>
      <Value>1030</Value>
      <Value>73</Value>
      <Value>22</Value>
    </TaxCatchAll>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9B03C2CE-A4DC-470A-97FA-A225A033674F}">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0D038375-C914-4BBD-927C-E9D3230771D3}">
  <ds:schemaRefs>
    <ds:schemaRef ds:uri="Microsoft.SharePoint.Taxonomy.ContentTypeSync"/>
  </ds:schemaRefs>
</ds:datastoreItem>
</file>

<file path=customXml/itemProps3.xml><?xml version="1.0" encoding="utf-8"?>
<ds:datastoreItem xmlns:ds="http://schemas.openxmlformats.org/officeDocument/2006/customXml" ds:itemID="{046741E0-BC05-4276-BCFC-5A197AE97B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666B301-0021-468D-8639-B819DF40A401}">
  <ds:schemaRefs>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ca82dde9-3436-4d3d-bddd-d31447390034"/>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DD484731-F0DA-4E6A-94B9-2CFC0A5B84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ReadMe</vt:lpstr>
      <vt:lpstr>Fig1</vt:lpstr>
      <vt:lpstr>Fig2</vt:lpstr>
      <vt:lpstr>Fig3</vt:lpstr>
      <vt:lpstr>Fig4</vt:lpstr>
      <vt:lpstr>Fig5</vt:lpstr>
      <vt:lpstr>Fig6</vt:lpstr>
      <vt:lpstr>'Fig1'!Print_Area</vt:lpstr>
      <vt:lpstr>'Fig2'!Print_Area</vt:lpstr>
      <vt:lpstr>'Fig3'!Print_Area</vt:lpstr>
      <vt:lpstr>'Fig4'!Print_Area</vt:lpstr>
      <vt:lpstr>'Fig5'!Print_Area</vt:lpstr>
      <vt:lpstr>'Fig6'!Print_Area</vt:lpstr>
      <vt:lpstr>ReadMe!Print_Area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els.contact@oecd.org</dc:creator>
  <cp:lastModifiedBy>els.contact@oecd.org</cp:lastModifiedBy>
  <cp:lastPrinted>2021-07-06T07:51:07Z</cp:lastPrinted>
  <dcterms:created xsi:type="dcterms:W3CDTF">2021-06-21T09:35:45Z</dcterms:created>
  <dcterms:modified xsi:type="dcterms:W3CDTF">2021-07-23T07:58:34Z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208;#Youth|fca153b7-10ed-4621-b7d6-8f5e3b4bc537</vt:lpwstr>
  </property>
  <property fmtid="{D5CDD505-2E9C-101B-9397-08002B2CF9AE}" pid="5" name="OECDCommittee">
    <vt:lpwstr>22;#Employment, Labour and Social Affairs Committee|042c2d58-0ad6-4bf4-853d-cad057c581bf</vt:lpwstr>
  </property>
  <property fmtid="{D5CDD505-2E9C-101B-9397-08002B2CF9AE}" pid="6" name="OECDPWB">
    <vt:lpwstr>1030;#2.2.1.6 Taking forward the OECD Action Plan for Youth: 5-7 country reviews|447967b0-13cb-4136-b242-cdbf927dab97</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73;#ELS|e0814f3b-281e-42da-bc73-2bdf45dc1da6</vt:lpwstr>
  </property>
</Properties>
</file>