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ortal.oecd.org@ssl\davwwwroot\eshare\els\pc\Deliverables\Family\5_Family_Database\4_CO\1_sources-raw-data-working-files\CO1.2\2022_01\"/>
    </mc:Choice>
  </mc:AlternateContent>
  <bookViews>
    <workbookView xWindow="0" yWindow="0" windowWidth="9290" windowHeight="7550" tabRatio="679"/>
  </bookViews>
  <sheets>
    <sheet name="Chart CO1.2.A" sheetId="40" r:id="rId1"/>
    <sheet name="Chart CO1.2.B" sheetId="38" r:id="rId2"/>
    <sheet name="Chart CO1.2.C" sheetId="44" r:id="rId3"/>
    <sheet name="LifeExpectancyAtBirth"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 localSheetId="0">'[1]Time series'!#REF!</definedName>
    <definedName name="\a" localSheetId="1">'[1]Time series'!#REF!</definedName>
    <definedName name="\a" localSheetId="2">'[1]Time series'!#REF!</definedName>
    <definedName name="\a">'[1]Time series'!#REF!</definedName>
    <definedName name="\b" localSheetId="0">'[1]Time series'!#REF!</definedName>
    <definedName name="\b" localSheetId="1">'[1]Time series'!#REF!</definedName>
    <definedName name="\b" localSheetId="2">'[1]Time series'!#REF!</definedName>
    <definedName name="\b">'[1]Time series'!#REF!</definedName>
    <definedName name="__" localSheetId="0">[2]EAT12_1!#REF!,[2]EAT12_1!#REF!,[2]EAT12_1!#REF!,[2]EAT12_1!#REF!,[2]EAT12_1!#REF!,[2]EAT12_1!#REF!,[2]EAT12_1!#REF!,[2]EAT12_1!#REF!,[2]EAT12_1!#REF!,[2]EAT12_1!#REF!</definedName>
    <definedName name="__" localSheetId="1">[2]EAT12_1!#REF!,[2]EAT12_1!#REF!,[2]EAT12_1!#REF!,[2]EAT12_1!#REF!,[2]EAT12_1!#REF!,[2]EAT12_1!#REF!,[2]EAT12_1!#REF!,[2]EAT12_1!#REF!,[2]EAT12_1!#REF!,[2]EAT12_1!#REF!</definedName>
    <definedName name="__" localSheetId="2">[2]EAT12_1!#REF!,[2]EAT12_1!#REF!,[2]EAT12_1!#REF!,[2]EAT12_1!#REF!,[2]EAT12_1!#REF!,[2]EAT12_1!#REF!,[2]EAT12_1!#REF!,[2]EAT12_1!#REF!,[2]EAT12_1!#REF!,[2]EAT12_1!#REF!</definedName>
    <definedName name="__">[2]EAT12_1!#REF!,[2]EAT12_1!#REF!,[2]EAT12_1!#REF!,[2]EAT12_1!#REF!,[2]EAT12_1!#REF!,[2]EAT12_1!#REF!,[2]EAT12_1!#REF!,[2]EAT12_1!#REF!,[2]EAT12_1!#REF!,[2]EAT12_1!#REF!</definedName>
    <definedName name="__123Graph_A" localSheetId="0" hidden="1">#REF!</definedName>
    <definedName name="__123Graph_A" localSheetId="1" hidden="1">#REF!</definedName>
    <definedName name="__123Graph_A" localSheetId="2" hidden="1">#REF!</definedName>
    <definedName name="__123Graph_A" hidden="1">#REF!</definedName>
    <definedName name="__123Graph_ABERLGRAP" localSheetId="0" hidden="1">'[1]Time series'!#REF!</definedName>
    <definedName name="__123Graph_ABERLGRAP" localSheetId="1" hidden="1">'[1]Time series'!#REF!</definedName>
    <definedName name="__123Graph_ABERLGRAP" localSheetId="2" hidden="1">'[1]Time series'!#REF!</definedName>
    <definedName name="__123Graph_ABERLGRAP" hidden="1">'[1]Time series'!#REF!</definedName>
    <definedName name="__123Graph_ACATCH1" localSheetId="0" hidden="1">'[1]Time series'!#REF!</definedName>
    <definedName name="__123Graph_ACATCH1" localSheetId="1" hidden="1">'[1]Time series'!#REF!</definedName>
    <definedName name="__123Graph_ACATCH1" localSheetId="2" hidden="1">'[1]Time series'!#REF!</definedName>
    <definedName name="__123Graph_ACATCH1" hidden="1">'[1]Time series'!#REF!</definedName>
    <definedName name="__123Graph_ACONVERG1" localSheetId="0" hidden="1">'[1]Time series'!#REF!</definedName>
    <definedName name="__123Graph_ACONVERG1" localSheetId="1" hidden="1">'[1]Time series'!#REF!</definedName>
    <definedName name="__123Graph_ACONVERG1" localSheetId="2" hidden="1">'[1]Time series'!#REF!</definedName>
    <definedName name="__123Graph_ACONVERG1" hidden="1">'[1]Time series'!#REF!</definedName>
    <definedName name="__123Graph_AECTOT" localSheetId="0" hidden="1">#REF!</definedName>
    <definedName name="__123Graph_AECTOT" localSheetId="1" hidden="1">#REF!</definedName>
    <definedName name="__123Graph_AECTOT" localSheetId="2" hidden="1">#REF!</definedName>
    <definedName name="__123Graph_AECTOT" hidden="1">#REF!</definedName>
    <definedName name="__123Graph_AGRAPH2" localSheetId="0" hidden="1">'[1]Time series'!#REF!</definedName>
    <definedName name="__123Graph_AGRAPH2" localSheetId="1" hidden="1">'[1]Time series'!#REF!</definedName>
    <definedName name="__123Graph_AGRAPH2" localSheetId="2" hidden="1">'[1]Time series'!#REF!</definedName>
    <definedName name="__123Graph_AGRAPH2" hidden="1">'[1]Time series'!#REF!</definedName>
    <definedName name="__123Graph_AGRAPH41" localSheetId="0" hidden="1">'[1]Time series'!#REF!</definedName>
    <definedName name="__123Graph_AGRAPH41" localSheetId="1" hidden="1">'[1]Time series'!#REF!</definedName>
    <definedName name="__123Graph_AGRAPH41" localSheetId="2" hidden="1">'[1]Time series'!#REF!</definedName>
    <definedName name="__123Graph_AGRAPH41" hidden="1">'[1]Time series'!#REF!</definedName>
    <definedName name="__123Graph_AGRAPH42" localSheetId="0" hidden="1">'[1]Time series'!#REF!</definedName>
    <definedName name="__123Graph_AGRAPH42" localSheetId="1" hidden="1">'[1]Time series'!#REF!</definedName>
    <definedName name="__123Graph_AGRAPH42" localSheetId="2" hidden="1">'[1]Time series'!#REF!</definedName>
    <definedName name="__123Graph_AGRAPH42" hidden="1">'[1]Time series'!#REF!</definedName>
    <definedName name="__123Graph_AGRAPH44" localSheetId="0" hidden="1">'[1]Time series'!#REF!</definedName>
    <definedName name="__123Graph_AGRAPH44" localSheetId="1" hidden="1">'[1]Time series'!#REF!</definedName>
    <definedName name="__123Graph_AGRAPH44" localSheetId="2" hidden="1">'[1]Time series'!#REF!</definedName>
    <definedName name="__123Graph_AGRAPH44" hidden="1">'[1]Time series'!#REF!</definedName>
    <definedName name="__123Graph_APERIB" localSheetId="0" hidden="1">'[1]Time series'!#REF!</definedName>
    <definedName name="__123Graph_APERIB" localSheetId="1" hidden="1">'[1]Time series'!#REF!</definedName>
    <definedName name="__123Graph_APERIB" localSheetId="2" hidden="1">'[1]Time series'!#REF!</definedName>
    <definedName name="__123Graph_APERIB" hidden="1">'[1]Time series'!#REF!</definedName>
    <definedName name="__123Graph_APRODABSC" localSheetId="0" hidden="1">'[1]Time series'!#REF!</definedName>
    <definedName name="__123Graph_APRODABSC" localSheetId="1" hidden="1">'[1]Time series'!#REF!</definedName>
    <definedName name="__123Graph_APRODABSC" localSheetId="2" hidden="1">'[1]Time series'!#REF!</definedName>
    <definedName name="__123Graph_APRODABSC" hidden="1">'[1]Time series'!#REF!</definedName>
    <definedName name="__123Graph_APRODABSD" localSheetId="0" hidden="1">'[1]Time series'!#REF!</definedName>
    <definedName name="__123Graph_APRODABSD" localSheetId="1" hidden="1">'[1]Time series'!#REF!</definedName>
    <definedName name="__123Graph_APRODABSD" localSheetId="2" hidden="1">'[1]Time series'!#REF!</definedName>
    <definedName name="__123Graph_APRODABSD" hidden="1">'[1]Time series'!#REF!</definedName>
    <definedName name="__123Graph_APRODTRE2" localSheetId="0" hidden="1">'[1]Time series'!#REF!</definedName>
    <definedName name="__123Graph_APRODTRE2" localSheetId="1" hidden="1">'[1]Time series'!#REF!</definedName>
    <definedName name="__123Graph_APRODTRE2" localSheetId="2" hidden="1">'[1]Time series'!#REF!</definedName>
    <definedName name="__123Graph_APRODTRE2" hidden="1">'[1]Time series'!#REF!</definedName>
    <definedName name="__123Graph_APRODTRE3" localSheetId="0" hidden="1">'[1]Time series'!#REF!</definedName>
    <definedName name="__123Graph_APRODTRE3" localSheetId="1" hidden="1">'[1]Time series'!#REF!</definedName>
    <definedName name="__123Graph_APRODTRE3" localSheetId="2" hidden="1">'[1]Time series'!#REF!</definedName>
    <definedName name="__123Graph_APRODTRE3" hidden="1">'[1]Time series'!#REF!</definedName>
    <definedName name="__123Graph_APRODTRE4" localSheetId="0" hidden="1">'[1]Time series'!#REF!</definedName>
    <definedName name="__123Graph_APRODTRE4" localSheetId="1" hidden="1">'[1]Time series'!#REF!</definedName>
    <definedName name="__123Graph_APRODTRE4" localSheetId="2" hidden="1">'[1]Time series'!#REF!</definedName>
    <definedName name="__123Graph_APRODTRE4" hidden="1">'[1]Time series'!#REF!</definedName>
    <definedName name="__123Graph_APRODTREND" localSheetId="0" hidden="1">'[1]Time series'!#REF!</definedName>
    <definedName name="__123Graph_APRODTREND" localSheetId="1" hidden="1">'[1]Time series'!#REF!</definedName>
    <definedName name="__123Graph_APRODTREND" localSheetId="2" hidden="1">'[1]Time series'!#REF!</definedName>
    <definedName name="__123Graph_APRODTREND" hidden="1">'[1]Time series'!#REF!</definedName>
    <definedName name="__123Graph_AUTRECHT" localSheetId="0" hidden="1">'[1]Time series'!#REF!</definedName>
    <definedName name="__123Graph_AUTRECHT" localSheetId="1" hidden="1">'[1]Time series'!#REF!</definedName>
    <definedName name="__123Graph_AUTRECHT" localSheetId="2" hidden="1">'[1]Time series'!#REF!</definedName>
    <definedName name="__123Graph_AUTRECHT" hidden="1">'[1]Time series'!#REF!</definedName>
    <definedName name="__123Graph_B" localSheetId="0" hidden="1">#REF!</definedName>
    <definedName name="__123Graph_B" localSheetId="1" hidden="1">#REF!</definedName>
    <definedName name="__123Graph_B" localSheetId="2" hidden="1">#REF!</definedName>
    <definedName name="__123Graph_B" hidden="1">#REF!</definedName>
    <definedName name="__123Graph_BBERLGRAP" localSheetId="0" hidden="1">'[1]Time series'!#REF!</definedName>
    <definedName name="__123Graph_BBERLGRAP" localSheetId="1" hidden="1">'[1]Time series'!#REF!</definedName>
    <definedName name="__123Graph_BBERLGRAP" localSheetId="2" hidden="1">'[1]Time series'!#REF!</definedName>
    <definedName name="__123Graph_BBERLGRAP" hidden="1">'[1]Time series'!#REF!</definedName>
    <definedName name="__123Graph_BCATCH1" localSheetId="0" hidden="1">'[1]Time series'!#REF!</definedName>
    <definedName name="__123Graph_BCATCH1" localSheetId="1" hidden="1">'[1]Time series'!#REF!</definedName>
    <definedName name="__123Graph_BCATCH1" localSheetId="2" hidden="1">'[1]Time series'!#REF!</definedName>
    <definedName name="__123Graph_BCATCH1" hidden="1">'[1]Time series'!#REF!</definedName>
    <definedName name="__123Graph_BCONVERG1" localSheetId="0" hidden="1">'[1]Time series'!#REF!</definedName>
    <definedName name="__123Graph_BCONVERG1" localSheetId="1" hidden="1">'[1]Time series'!#REF!</definedName>
    <definedName name="__123Graph_BCONVERG1" localSheetId="2" hidden="1">'[1]Time series'!#REF!</definedName>
    <definedName name="__123Graph_BCONVERG1" hidden="1">'[1]Time series'!#REF!</definedName>
    <definedName name="__123Graph_BECTOT" localSheetId="0" hidden="1">#REF!</definedName>
    <definedName name="__123Graph_BECTOT" localSheetId="1" hidden="1">#REF!</definedName>
    <definedName name="__123Graph_BECTOT" localSheetId="2" hidden="1">#REF!</definedName>
    <definedName name="__123Graph_BECTOT" hidden="1">#REF!</definedName>
    <definedName name="__123Graph_BGRAPH2" localSheetId="0" hidden="1">'[1]Time series'!#REF!</definedName>
    <definedName name="__123Graph_BGRAPH2" localSheetId="1" hidden="1">'[1]Time series'!#REF!</definedName>
    <definedName name="__123Graph_BGRAPH2" localSheetId="2" hidden="1">'[1]Time series'!#REF!</definedName>
    <definedName name="__123Graph_BGRAPH2" hidden="1">'[1]Time series'!#REF!</definedName>
    <definedName name="__123Graph_BGRAPH41" localSheetId="0" hidden="1">'[1]Time series'!#REF!</definedName>
    <definedName name="__123Graph_BGRAPH41" localSheetId="1" hidden="1">'[1]Time series'!#REF!</definedName>
    <definedName name="__123Graph_BGRAPH41" localSheetId="2" hidden="1">'[1]Time series'!#REF!</definedName>
    <definedName name="__123Graph_BGRAPH41" hidden="1">'[1]Time series'!#REF!</definedName>
    <definedName name="__123Graph_BPERIB" localSheetId="0" hidden="1">'[1]Time series'!#REF!</definedName>
    <definedName name="__123Graph_BPERIB" localSheetId="1" hidden="1">'[1]Time series'!#REF!</definedName>
    <definedName name="__123Graph_BPERIB" localSheetId="2" hidden="1">'[1]Time series'!#REF!</definedName>
    <definedName name="__123Graph_BPERIB" hidden="1">'[1]Time series'!#REF!</definedName>
    <definedName name="__123Graph_BPRODABSC" localSheetId="0" hidden="1">'[1]Time series'!#REF!</definedName>
    <definedName name="__123Graph_BPRODABSC" localSheetId="1" hidden="1">'[1]Time series'!#REF!</definedName>
    <definedName name="__123Graph_BPRODABSC" localSheetId="2" hidden="1">'[1]Time series'!#REF!</definedName>
    <definedName name="__123Graph_BPRODABSC" hidden="1">'[1]Time series'!#REF!</definedName>
    <definedName name="__123Graph_BPRODABSD" localSheetId="0" hidden="1">'[1]Time series'!#REF!</definedName>
    <definedName name="__123Graph_BPRODABSD" localSheetId="1" hidden="1">'[1]Time series'!#REF!</definedName>
    <definedName name="__123Graph_BPRODABSD" localSheetId="2" hidden="1">'[1]Time series'!#REF!</definedName>
    <definedName name="__123Graph_BPRODABSD" hidden="1">'[1]Time series'!#REF!</definedName>
    <definedName name="__123Graph_C" localSheetId="0" hidden="1">#REF!</definedName>
    <definedName name="__123Graph_C" localSheetId="1" hidden="1">#REF!</definedName>
    <definedName name="__123Graph_C" localSheetId="2" hidden="1">#REF!</definedName>
    <definedName name="__123Graph_C" hidden="1">#REF!</definedName>
    <definedName name="__123Graph_CBERLGRAP" localSheetId="0" hidden="1">'[1]Time series'!#REF!</definedName>
    <definedName name="__123Graph_CBERLGRAP" localSheetId="1" hidden="1">'[1]Time series'!#REF!</definedName>
    <definedName name="__123Graph_CBERLGRAP" localSheetId="2" hidden="1">'[1]Time series'!#REF!</definedName>
    <definedName name="__123Graph_CBERLGRAP" hidden="1">'[1]Time series'!#REF!</definedName>
    <definedName name="__123Graph_CCATCH1" localSheetId="0" hidden="1">'[1]Time series'!#REF!</definedName>
    <definedName name="__123Graph_CCATCH1" localSheetId="1" hidden="1">'[1]Time series'!#REF!</definedName>
    <definedName name="__123Graph_CCATCH1" localSheetId="2" hidden="1">'[1]Time series'!#REF!</definedName>
    <definedName name="__123Graph_CCATCH1" hidden="1">'[1]Time series'!#REF!</definedName>
    <definedName name="__123Graph_CCONVERG1" localSheetId="0" hidden="1">#REF!</definedName>
    <definedName name="__123Graph_CCONVERG1" localSheetId="1" hidden="1">#REF!</definedName>
    <definedName name="__123Graph_CCONVERG1" localSheetId="2" hidden="1">#REF!</definedName>
    <definedName name="__123Graph_CCONVERG1" hidden="1">#REF!</definedName>
    <definedName name="__123Graph_CECTOT" localSheetId="0" hidden="1">#REF!</definedName>
    <definedName name="__123Graph_CECTOT" localSheetId="1" hidden="1">#REF!</definedName>
    <definedName name="__123Graph_CECTOT" localSheetId="2" hidden="1">#REF!</definedName>
    <definedName name="__123Graph_CECTOT" hidden="1">#REF!</definedName>
    <definedName name="__123Graph_CGRAPH41" localSheetId="0" hidden="1">'[1]Time series'!#REF!</definedName>
    <definedName name="__123Graph_CGRAPH41" localSheetId="1" hidden="1">'[1]Time series'!#REF!</definedName>
    <definedName name="__123Graph_CGRAPH41" localSheetId="2" hidden="1">'[1]Time series'!#REF!</definedName>
    <definedName name="__123Graph_CGRAPH41" hidden="1">'[1]Time series'!#REF!</definedName>
    <definedName name="__123Graph_CGRAPH44" localSheetId="0" hidden="1">'[1]Time series'!#REF!</definedName>
    <definedName name="__123Graph_CGRAPH44" localSheetId="1" hidden="1">'[1]Time series'!#REF!</definedName>
    <definedName name="__123Graph_CGRAPH44" localSheetId="2" hidden="1">'[1]Time series'!#REF!</definedName>
    <definedName name="__123Graph_CGRAPH44" hidden="1">'[1]Time series'!#REF!</definedName>
    <definedName name="__123Graph_CPERIA" localSheetId="0" hidden="1">'[1]Time series'!#REF!</definedName>
    <definedName name="__123Graph_CPERIA" localSheetId="1" hidden="1">'[1]Time series'!#REF!</definedName>
    <definedName name="__123Graph_CPERIA" localSheetId="2" hidden="1">'[1]Time series'!#REF!</definedName>
    <definedName name="__123Graph_CPERIA" hidden="1">'[1]Time series'!#REF!</definedName>
    <definedName name="__123Graph_CPERIB" localSheetId="0" hidden="1">'[1]Time series'!#REF!</definedName>
    <definedName name="__123Graph_CPERIB" localSheetId="1" hidden="1">'[1]Time series'!#REF!</definedName>
    <definedName name="__123Graph_CPERIB" localSheetId="2" hidden="1">'[1]Time series'!#REF!</definedName>
    <definedName name="__123Graph_CPERIB" hidden="1">'[1]Time series'!#REF!</definedName>
    <definedName name="__123Graph_CPRODABSC" localSheetId="0" hidden="1">'[1]Time series'!#REF!</definedName>
    <definedName name="__123Graph_CPRODABSC" localSheetId="1" hidden="1">'[1]Time series'!#REF!</definedName>
    <definedName name="__123Graph_CPRODABSC" localSheetId="2" hidden="1">'[1]Time series'!#REF!</definedName>
    <definedName name="__123Graph_CPRODABSC" hidden="1">'[1]Time series'!#REF!</definedName>
    <definedName name="__123Graph_CPRODTRE2" localSheetId="0" hidden="1">'[1]Time series'!#REF!</definedName>
    <definedName name="__123Graph_CPRODTRE2" localSheetId="1" hidden="1">'[1]Time series'!#REF!</definedName>
    <definedName name="__123Graph_CPRODTRE2" localSheetId="2" hidden="1">'[1]Time series'!#REF!</definedName>
    <definedName name="__123Graph_CPRODTRE2" hidden="1">'[1]Time series'!#REF!</definedName>
    <definedName name="__123Graph_CPRODTREND" localSheetId="0" hidden="1">'[1]Time series'!#REF!</definedName>
    <definedName name="__123Graph_CPRODTREND" localSheetId="1" hidden="1">'[1]Time series'!#REF!</definedName>
    <definedName name="__123Graph_CPRODTREND" localSheetId="2" hidden="1">'[1]Time series'!#REF!</definedName>
    <definedName name="__123Graph_CPRODTREND" hidden="1">'[1]Time series'!#REF!</definedName>
    <definedName name="__123Graph_CUTRECHT" localSheetId="0" hidden="1">'[1]Time series'!#REF!</definedName>
    <definedName name="__123Graph_CUTRECHT" localSheetId="1" hidden="1">'[1]Time series'!#REF!</definedName>
    <definedName name="__123Graph_CUTRECHT" localSheetId="2" hidden="1">'[1]Time series'!#REF!</definedName>
    <definedName name="__123Graph_CUTRECHT" hidden="1">'[1]Time series'!#REF!</definedName>
    <definedName name="__123Graph_D" localSheetId="0" hidden="1">#REF!</definedName>
    <definedName name="__123Graph_D" localSheetId="1" hidden="1">#REF!</definedName>
    <definedName name="__123Graph_D" localSheetId="2" hidden="1">#REF!</definedName>
    <definedName name="__123Graph_D" hidden="1">#REF!</definedName>
    <definedName name="__123Graph_DBERLGRAP" localSheetId="0" hidden="1">'[1]Time series'!#REF!</definedName>
    <definedName name="__123Graph_DBERLGRAP" localSheetId="1" hidden="1">'[1]Time series'!#REF!</definedName>
    <definedName name="__123Graph_DBERLGRAP" localSheetId="2" hidden="1">'[1]Time series'!#REF!</definedName>
    <definedName name="__123Graph_DBERLGRAP" hidden="1">'[1]Time series'!#REF!</definedName>
    <definedName name="__123Graph_DCATCH1" localSheetId="0" hidden="1">'[1]Time series'!#REF!</definedName>
    <definedName name="__123Graph_DCATCH1" localSheetId="1" hidden="1">'[1]Time series'!#REF!</definedName>
    <definedName name="__123Graph_DCATCH1" localSheetId="2" hidden="1">'[1]Time series'!#REF!</definedName>
    <definedName name="__123Graph_DCATCH1" hidden="1">'[1]Time series'!#REF!</definedName>
    <definedName name="__123Graph_DCONVERG1" localSheetId="0" hidden="1">'[1]Time series'!#REF!</definedName>
    <definedName name="__123Graph_DCONVERG1" localSheetId="1" hidden="1">'[1]Time series'!#REF!</definedName>
    <definedName name="__123Graph_DCONVERG1" localSheetId="2" hidden="1">'[1]Time series'!#REF!</definedName>
    <definedName name="__123Graph_DCONVERG1" hidden="1">'[1]Time series'!#REF!</definedName>
    <definedName name="__123Graph_DECTOT" localSheetId="0" hidden="1">#REF!</definedName>
    <definedName name="__123Graph_DECTOT" localSheetId="1" hidden="1">#REF!</definedName>
    <definedName name="__123Graph_DECTOT" localSheetId="2" hidden="1">#REF!</definedName>
    <definedName name="__123Graph_DECTOT" hidden="1">#REF!</definedName>
    <definedName name="__123Graph_DGRAPH41" localSheetId="0" hidden="1">'[1]Time series'!#REF!</definedName>
    <definedName name="__123Graph_DGRAPH41" localSheetId="1" hidden="1">'[1]Time series'!#REF!</definedName>
    <definedName name="__123Graph_DGRAPH41" localSheetId="2" hidden="1">'[1]Time series'!#REF!</definedName>
    <definedName name="__123Graph_DGRAPH41" hidden="1">'[1]Time series'!#REF!</definedName>
    <definedName name="__123Graph_DPERIA" localSheetId="0" hidden="1">'[1]Time series'!#REF!</definedName>
    <definedName name="__123Graph_DPERIA" localSheetId="1" hidden="1">'[1]Time series'!#REF!</definedName>
    <definedName name="__123Graph_DPERIA" localSheetId="2" hidden="1">'[1]Time series'!#REF!</definedName>
    <definedName name="__123Graph_DPERIA" hidden="1">'[1]Time series'!#REF!</definedName>
    <definedName name="__123Graph_DPERIB" localSheetId="0" hidden="1">'[1]Time series'!#REF!</definedName>
    <definedName name="__123Graph_DPERIB" localSheetId="1" hidden="1">'[1]Time series'!#REF!</definedName>
    <definedName name="__123Graph_DPERIB" localSheetId="2" hidden="1">'[1]Time series'!#REF!</definedName>
    <definedName name="__123Graph_DPERIB" hidden="1">'[1]Time series'!#REF!</definedName>
    <definedName name="__123Graph_DPRODABSC" localSheetId="0" hidden="1">'[1]Time series'!#REF!</definedName>
    <definedName name="__123Graph_DPRODABSC" localSheetId="1" hidden="1">'[1]Time series'!#REF!</definedName>
    <definedName name="__123Graph_DPRODABSC" localSheetId="2" hidden="1">'[1]Time series'!#REF!</definedName>
    <definedName name="__123Graph_DPRODABSC" hidden="1">'[1]Time series'!#REF!</definedName>
    <definedName name="__123Graph_DUTRECHT" localSheetId="0" hidden="1">'[1]Time series'!#REF!</definedName>
    <definedName name="__123Graph_DUTRECHT" localSheetId="1" hidden="1">'[1]Time series'!#REF!</definedName>
    <definedName name="__123Graph_DUTRECHT" localSheetId="2" hidden="1">'[1]Time series'!#REF!</definedName>
    <definedName name="__123Graph_DUTRECHT" hidden="1">'[1]Time series'!#REF!</definedName>
    <definedName name="__123Graph_E" localSheetId="0" hidden="1">#REF!</definedName>
    <definedName name="__123Graph_E" localSheetId="1" hidden="1">#REF!</definedName>
    <definedName name="__123Graph_E" localSheetId="2" hidden="1">#REF!</definedName>
    <definedName name="__123Graph_E" hidden="1">#REF!</definedName>
    <definedName name="__123Graph_EBERLGRAP" localSheetId="0" hidden="1">'[1]Time series'!#REF!</definedName>
    <definedName name="__123Graph_EBERLGRAP" localSheetId="1" hidden="1">'[1]Time series'!#REF!</definedName>
    <definedName name="__123Graph_EBERLGRAP" localSheetId="2" hidden="1">'[1]Time series'!#REF!</definedName>
    <definedName name="__123Graph_EBERLGRAP" hidden="1">'[1]Time series'!#REF!</definedName>
    <definedName name="__123Graph_ECATCH1" localSheetId="0" hidden="1">#REF!</definedName>
    <definedName name="__123Graph_ECATCH1" localSheetId="1" hidden="1">#REF!</definedName>
    <definedName name="__123Graph_ECATCH1" localSheetId="2" hidden="1">#REF!</definedName>
    <definedName name="__123Graph_ECATCH1" hidden="1">#REF!</definedName>
    <definedName name="__123Graph_ECONVERG1" localSheetId="0" hidden="1">'[1]Time series'!#REF!</definedName>
    <definedName name="__123Graph_ECONVERG1" localSheetId="1" hidden="1">'[1]Time series'!#REF!</definedName>
    <definedName name="__123Graph_ECONVERG1" localSheetId="2" hidden="1">'[1]Time series'!#REF!</definedName>
    <definedName name="__123Graph_ECONVERG1" hidden="1">'[1]Time series'!#REF!</definedName>
    <definedName name="__123Graph_EECTOT" localSheetId="0" hidden="1">#REF!</definedName>
    <definedName name="__123Graph_EECTOT" localSheetId="1" hidden="1">#REF!</definedName>
    <definedName name="__123Graph_EECTOT" localSheetId="2" hidden="1">#REF!</definedName>
    <definedName name="__123Graph_EECTOT" hidden="1">#REF!</definedName>
    <definedName name="__123Graph_EGRAPH41" localSheetId="0" hidden="1">'[1]Time series'!#REF!</definedName>
    <definedName name="__123Graph_EGRAPH41" localSheetId="1" hidden="1">'[1]Time series'!#REF!</definedName>
    <definedName name="__123Graph_EGRAPH41" localSheetId="2" hidden="1">'[1]Time series'!#REF!</definedName>
    <definedName name="__123Graph_EGRAPH41" hidden="1">'[1]Time series'!#REF!</definedName>
    <definedName name="__123Graph_EPERIA" localSheetId="0" hidden="1">'[1]Time series'!#REF!</definedName>
    <definedName name="__123Graph_EPERIA" localSheetId="1" hidden="1">'[1]Time series'!#REF!</definedName>
    <definedName name="__123Graph_EPERIA" localSheetId="2" hidden="1">'[1]Time series'!#REF!</definedName>
    <definedName name="__123Graph_EPERIA" hidden="1">'[1]Time series'!#REF!</definedName>
    <definedName name="__123Graph_EPRODABSC" localSheetId="0" hidden="1">'[1]Time series'!#REF!</definedName>
    <definedName name="__123Graph_EPRODABSC" localSheetId="1" hidden="1">'[1]Time series'!#REF!</definedName>
    <definedName name="__123Graph_EPRODABSC" localSheetId="2" hidden="1">'[1]Time series'!#REF!</definedName>
    <definedName name="__123Graph_EPRODABSC" hidden="1">'[1]Time series'!#REF!</definedName>
    <definedName name="__123Graph_F" localSheetId="0" hidden="1">[3]A11!#REF!</definedName>
    <definedName name="__123Graph_F" localSheetId="1" hidden="1">[3]A11!#REF!</definedName>
    <definedName name="__123Graph_F" localSheetId="2" hidden="1">[3]A11!#REF!</definedName>
    <definedName name="__123Graph_F" hidden="1">[3]A11!#REF!</definedName>
    <definedName name="__123Graph_FBERLGRAP" localSheetId="0" hidden="1">'[1]Time series'!#REF!</definedName>
    <definedName name="__123Graph_FBERLGRAP" localSheetId="1" hidden="1">'[1]Time series'!#REF!</definedName>
    <definedName name="__123Graph_FBERLGRAP" localSheetId="2" hidden="1">'[1]Time series'!#REF!</definedName>
    <definedName name="__123Graph_FBERLGRAP" hidden="1">'[1]Time series'!#REF!</definedName>
    <definedName name="__123Graph_FGRAPH41" localSheetId="0" hidden="1">'[1]Time series'!#REF!</definedName>
    <definedName name="__123Graph_FGRAPH41" localSheetId="1" hidden="1">'[1]Time series'!#REF!</definedName>
    <definedName name="__123Graph_FGRAPH41" localSheetId="2" hidden="1">'[1]Time series'!#REF!</definedName>
    <definedName name="__123Graph_FGRAPH41" hidden="1">'[1]Time series'!#REF!</definedName>
    <definedName name="__123Graph_FPRODABSC" localSheetId="0" hidden="1">'[1]Time series'!#REF!</definedName>
    <definedName name="__123Graph_FPRODABSC" localSheetId="1" hidden="1">'[1]Time series'!#REF!</definedName>
    <definedName name="__123Graph_FPRODABSC" localSheetId="2" hidden="1">'[1]Time series'!#REF!</definedName>
    <definedName name="__123Graph_FPRODABSC" hidden="1">'[1]Time series'!#REF!</definedName>
    <definedName name="__123Graph_X" localSheetId="0" hidden="1">#REF!</definedName>
    <definedName name="__123Graph_X" localSheetId="1" hidden="1">#REF!</definedName>
    <definedName name="__123Graph_X" localSheetId="2" hidden="1">#REF!</definedName>
    <definedName name="__123Graph_X" hidden="1">#REF!</definedName>
    <definedName name="__123Graph_XECTOT" localSheetId="0" hidden="1">#REF!</definedName>
    <definedName name="__123Graph_XECTOT" localSheetId="1" hidden="1">#REF!</definedName>
    <definedName name="__123Graph_XECTOT" localSheetId="2" hidden="1">#REF!</definedName>
    <definedName name="__123Graph_XECTOT" hidden="1">#REF!</definedName>
    <definedName name="__aus2" localSheetId="0">#REF!</definedName>
    <definedName name="__aus2" localSheetId="1">#REF!</definedName>
    <definedName name="__aus2" localSheetId="2">#REF!</definedName>
    <definedName name="__aus2">#REF!</definedName>
    <definedName name="_xlnm._FilterDatabase" localSheetId="3" hidden="1">LifeExpectancyAtBirth!$A$4:$BL$112</definedName>
    <definedName name="_Order1" hidden="1">0</definedName>
    <definedName name="_Regression_Out" localSheetId="0" hidden="1">#REF!</definedName>
    <definedName name="_Regression_Out" localSheetId="1" hidden="1">#REF!</definedName>
    <definedName name="_Regression_Out" localSheetId="2" hidden="1">#REF!</definedName>
    <definedName name="_Regression_Out" hidden="1">#REF!</definedName>
    <definedName name="_Regression_X" localSheetId="0" hidden="1">#REF!</definedName>
    <definedName name="_Regression_X" localSheetId="1" hidden="1">#REF!</definedName>
    <definedName name="_Regression_X" localSheetId="2" hidden="1">#REF!</definedName>
    <definedName name="_Regression_X" hidden="1">#REF!</definedName>
    <definedName name="_Regression_Y" localSheetId="0" hidden="1">#REF!</definedName>
    <definedName name="_Regression_Y" localSheetId="1" hidden="1">#REF!</definedName>
    <definedName name="_Regression_Y" localSheetId="2" hidden="1">#REF!</definedName>
    <definedName name="_Regression_Y" hidden="1">#REF!</definedName>
    <definedName name="_TAB3">#N/A</definedName>
    <definedName name="anberd" localSheetId="0">#REF!</definedName>
    <definedName name="anberd" localSheetId="1">#REF!</definedName>
    <definedName name="anberd" localSheetId="2">#REF!</definedName>
    <definedName name="anberd">#REF!</definedName>
    <definedName name="BEL">#N/A</definedName>
    <definedName name="Champ" localSheetId="0">#REF!</definedName>
    <definedName name="Champ" localSheetId="1">#REF!</definedName>
    <definedName name="Champ" localSheetId="2">#REF!</definedName>
    <definedName name="Champ">#REF!</definedName>
    <definedName name="chart_id" localSheetId="0">#REF!</definedName>
    <definedName name="chart_id" localSheetId="1">#REF!</definedName>
    <definedName name="chart_id" localSheetId="2">#REF!</definedName>
    <definedName name="chart_id">#REF!</definedName>
    <definedName name="CodePays" localSheetId="0">#REF!</definedName>
    <definedName name="CodePays" localSheetId="1">#REF!</definedName>
    <definedName name="CodePays" localSheetId="2">#REF!</definedName>
    <definedName name="CodePays">#REF!</definedName>
    <definedName name="Col" localSheetId="0">#REF!</definedName>
    <definedName name="Col" localSheetId="1">#REF!</definedName>
    <definedName name="Col" localSheetId="2">#REF!</definedName>
    <definedName name="Col">#REF!</definedName>
    <definedName name="Corresp" localSheetId="0">#REF!</definedName>
    <definedName name="Corresp" localSheetId="1">#REF!</definedName>
    <definedName name="Corresp" localSheetId="2">#REF!</definedName>
    <definedName name="Corresp">#REF!</definedName>
    <definedName name="Country_Mean" localSheetId="0">[4]!Country_Mean</definedName>
    <definedName name="Country_Mean" localSheetId="1">[4]!Country_Mean</definedName>
    <definedName name="Country_Mean" localSheetId="2">[4]!Country_Mean</definedName>
    <definedName name="Country_Mean">[4]!Country_Mean</definedName>
    <definedName name="DATE" localSheetId="0">[3]A11!#REF!</definedName>
    <definedName name="DATE" localSheetId="1">[3]A11!#REF!</definedName>
    <definedName name="DATE" localSheetId="2">[3]A11!#REF!</definedName>
    <definedName name="DATE">[3]A11!#REF!</definedName>
    <definedName name="FIG2wp1" localSheetId="0" hidden="1">#REF!</definedName>
    <definedName name="FIG2wp1" localSheetId="1" hidden="1">#REF!</definedName>
    <definedName name="FIG2wp1" localSheetId="2" hidden="1">#REF!</definedName>
    <definedName name="FIG2wp1" hidden="1">#REF!</definedName>
    <definedName name="FRA">#N/A</definedName>
    <definedName name="Full" localSheetId="0">#REF!</definedName>
    <definedName name="Full" localSheetId="1">#REF!</definedName>
    <definedName name="Full" localSheetId="2">#REF!</definedName>
    <definedName name="Full">#REF!</definedName>
    <definedName name="GER">#N/A</definedName>
    <definedName name="Glossary" localSheetId="0">#REF!</definedName>
    <definedName name="Glossary" localSheetId="1">#REF!</definedName>
    <definedName name="Glossary" localSheetId="2">#REF!</definedName>
    <definedName name="Glossary">#REF!</definedName>
    <definedName name="Graph" localSheetId="0">#REF!</definedName>
    <definedName name="Graph" localSheetId="1">#REF!</definedName>
    <definedName name="Graph" localSheetId="2">#REF!</definedName>
    <definedName name="Graph">#REF!</definedName>
    <definedName name="Introduction" localSheetId="0">#REF!</definedName>
    <definedName name="Introduction" localSheetId="1">#REF!</definedName>
    <definedName name="Introduction" localSheetId="2">#REF!</definedName>
    <definedName name="Introduction">#REF!</definedName>
    <definedName name="ITA">#N/A</definedName>
    <definedName name="Label" localSheetId="0">#REF!</definedName>
    <definedName name="Label" localSheetId="1">#REF!</definedName>
    <definedName name="Label" localSheetId="2">#REF!</definedName>
    <definedName name="Label">#REF!</definedName>
    <definedName name="Length" localSheetId="0">#REF!</definedName>
    <definedName name="Length" localSheetId="1">#REF!</definedName>
    <definedName name="Length" localSheetId="2">#REF!</definedName>
    <definedName name="Length">#REF!</definedName>
    <definedName name="LevelsUS">'[5]%US'!$A$3:$Q$42</definedName>
    <definedName name="NFBS79X89">'[6]NFBS79-89'!$A$3:$M$49</definedName>
    <definedName name="NFBS79X89T">'[6]NFBS79-89'!$A$3:$M$3</definedName>
    <definedName name="NFBS90X97">'[6]NFBS90-97'!$A$3:$M$49</definedName>
    <definedName name="NFBS90X97T">'[6]NFBS90-97'!$A$3:$M$3</definedName>
    <definedName name="NOR">#N/A</definedName>
    <definedName name="OrderTable" localSheetId="0">#REF!</definedName>
    <definedName name="OrderTable" localSheetId="1">#REF!</definedName>
    <definedName name="OrderTable" localSheetId="2">#REF!</definedName>
    <definedName name="OrderTable">#REF!</definedName>
    <definedName name="percent" localSheetId="0">#REF!</definedName>
    <definedName name="percent" localSheetId="1">#REF!</definedName>
    <definedName name="percent" localSheetId="2">#REF!</definedName>
    <definedName name="percent">#REF!</definedName>
    <definedName name="_xlnm.Print_Area" localSheetId="0">'Chart CO1.2.A'!$A$1:$P$69</definedName>
    <definedName name="_xlnm.Print_Area" localSheetId="1">'Chart CO1.2.B'!$A$1:$O$63</definedName>
    <definedName name="_xlnm.Print_Area" localSheetId="2">'Chart CO1.2.C'!$A$1:$T$63</definedName>
    <definedName name="_xlnm.Print_Area">#REF!</definedName>
    <definedName name="PRINT_AREA_MI" localSheetId="0">#REF!</definedName>
    <definedName name="PRINT_AREA_MI" localSheetId="1">#REF!</definedName>
    <definedName name="PRINT_AREA_MI" localSheetId="2">#REF!</definedName>
    <definedName name="PRINT_AREA_MI">#REF!</definedName>
    <definedName name="_xlnm.Print_Titles" localSheetId="3">LifeExpectancyAtBirth!$1:$4</definedName>
    <definedName name="_xlnm.Print_Titles">#REF!</definedName>
    <definedName name="PRINT_TITLES_MI" localSheetId="0">#REF!</definedName>
    <definedName name="PRINT_TITLES_MI" localSheetId="1">#REF!</definedName>
    <definedName name="PRINT_TITLES_MI" localSheetId="2">#REF!</definedName>
    <definedName name="PRINT_TITLES_MI">#REF!</definedName>
    <definedName name="Print1" localSheetId="0">#REF!</definedName>
    <definedName name="Print1" localSheetId="1">#REF!</definedName>
    <definedName name="Print1" localSheetId="2">#REF!</definedName>
    <definedName name="Print1">#REF!</definedName>
    <definedName name="Print2" localSheetId="0">#REF!</definedName>
    <definedName name="Print2" localSheetId="1">#REF!</definedName>
    <definedName name="Print2" localSheetId="2">#REF!</definedName>
    <definedName name="Print2">#REF!</definedName>
    <definedName name="_xlnm.Recorder" localSheetId="0">#REF!</definedName>
    <definedName name="_xlnm.Recorder" localSheetId="1">#REF!</definedName>
    <definedName name="_xlnm.Recorder" localSheetId="2">#REF!</definedName>
    <definedName name="_xlnm.Recorder">#REF!</definedName>
    <definedName name="Row" localSheetId="0">#REF!</definedName>
    <definedName name="Row" localSheetId="1">#REF!</definedName>
    <definedName name="Row" localSheetId="2">#REF!</definedName>
    <definedName name="Row">#REF!</definedName>
    <definedName name="scope" localSheetId="0">#REF!</definedName>
    <definedName name="scope" localSheetId="1">#REF!</definedName>
    <definedName name="scope" localSheetId="2">#REF!</definedName>
    <definedName name="scope">#REF!</definedName>
    <definedName name="sdfsdf" localSheetId="0" hidden="1">[7]A11!#REF!</definedName>
    <definedName name="sdfsdf" localSheetId="1" hidden="1">[7]A11!#REF!</definedName>
    <definedName name="sdfsdf" localSheetId="2" hidden="1">[7]A11!#REF!</definedName>
    <definedName name="sdfsdf" hidden="1">[7]A11!#REF!</definedName>
    <definedName name="series_id" localSheetId="0">#REF!</definedName>
    <definedName name="series_id" localSheetId="1">#REF!</definedName>
    <definedName name="series_id" localSheetId="2">#REF!</definedName>
    <definedName name="series_id">#REF!</definedName>
    <definedName name="SPA">#N/A</definedName>
    <definedName name="SWI">#N/A</definedName>
    <definedName name="TAB" localSheetId="0">#REF!</definedName>
    <definedName name="TAB" localSheetId="1">#REF!</definedName>
    <definedName name="TAB" localSheetId="2">#REF!</definedName>
    <definedName name="TAB">#REF!</definedName>
    <definedName name="TABACT">#N/A</definedName>
    <definedName name="table1" localSheetId="0">[8]Contents!#REF!</definedName>
    <definedName name="table1" localSheetId="1">[8]Contents!#REF!</definedName>
    <definedName name="table1" localSheetId="2">[8]Contents!#REF!</definedName>
    <definedName name="table1">[8]Contents!#REF!</definedName>
    <definedName name="TableOrder" localSheetId="0">#REF!</definedName>
    <definedName name="TableOrder" localSheetId="1">#REF!</definedName>
    <definedName name="TableOrder" localSheetId="2">#REF!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oto">'[9]Fig15(data)'!$N$4:$O$19</definedName>
    <definedName name="toto1">'[10]OldFig5(data)'!$N$8:$O$27</definedName>
    <definedName name="TRANSP">#N/A</definedName>
    <definedName name="vvcwxcv" localSheetId="0" hidden="1">[7]A11!#REF!</definedName>
    <definedName name="vvcwxcv" localSheetId="1" hidden="1">[7]A11!#REF!</definedName>
    <definedName name="vvcwxcv" localSheetId="2" hidden="1">[7]A11!#REF!</definedName>
    <definedName name="vvcwxcv" hidden="1">[7]A11!#REF!</definedName>
    <definedName name="Wind" localSheetId="0">#REF!</definedName>
    <definedName name="Wind" localSheetId="1">#REF!</definedName>
    <definedName name="Wind" localSheetId="2">#REF!</definedName>
    <definedName name="Wind">#REF!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hidden="1">{"Page1",#N/A,FALSE,"ARA M&amp;F&amp;T";"Page2",#N/A,FALSE,"ARA M&amp;F&amp;T";"Page3",#N/A,FALSE,"ARA M&amp;F&amp;T"}</definedName>
  </definedNames>
  <calcPr calcId="162913"/>
</workbook>
</file>

<file path=xl/calcChain.xml><?xml version="1.0" encoding="utf-8"?>
<calcChain xmlns="http://schemas.openxmlformats.org/spreadsheetml/2006/main">
  <c r="G25" i="44" l="1"/>
  <c r="G26" i="44"/>
  <c r="G27" i="44"/>
  <c r="G28" i="44"/>
  <c r="G29" i="44"/>
  <c r="G30" i="44"/>
  <c r="G31" i="44"/>
  <c r="G32" i="44"/>
  <c r="G33" i="44"/>
  <c r="G34" i="44"/>
  <c r="G35" i="44"/>
  <c r="G36" i="44"/>
  <c r="G37" i="44"/>
  <c r="G38" i="44"/>
  <c r="G39" i="44"/>
  <c r="G40" i="44"/>
  <c r="G41" i="44"/>
  <c r="G42" i="44"/>
  <c r="G24" i="44"/>
  <c r="G23" i="44" l="1"/>
  <c r="G22" i="44"/>
  <c r="G21" i="44"/>
  <c r="G20" i="44"/>
  <c r="G19" i="44"/>
  <c r="G18" i="44"/>
  <c r="G17" i="44"/>
  <c r="G16" i="44"/>
  <c r="G15" i="44"/>
  <c r="G14" i="44"/>
  <c r="G13" i="44"/>
  <c r="V40" i="44" l="1"/>
  <c r="V42" i="44"/>
  <c r="U40" i="44"/>
  <c r="U42" i="44"/>
  <c r="U11" i="44"/>
  <c r="V41" i="44" l="1"/>
  <c r="U41" i="44"/>
  <c r="V22" i="44"/>
  <c r="U25" i="44"/>
  <c r="U19" i="44"/>
  <c r="U32" i="44"/>
  <c r="V21" i="44"/>
  <c r="U29" i="44"/>
  <c r="V25" i="44"/>
  <c r="U16" i="44"/>
  <c r="U23" i="44"/>
  <c r="V13" i="44"/>
  <c r="V16" i="44"/>
  <c r="V10" i="44"/>
  <c r="U37" i="44"/>
  <c r="U34" i="44"/>
  <c r="V36" i="44"/>
  <c r="V37" i="44"/>
  <c r="V23" i="44"/>
  <c r="V35" i="44"/>
  <c r="V27" i="44"/>
  <c r="V38" i="44"/>
  <c r="U33" i="44"/>
  <c r="U13" i="44"/>
  <c r="U21" i="44"/>
  <c r="U10" i="44"/>
  <c r="U36" i="44"/>
  <c r="U28" i="44"/>
  <c r="V14" i="44"/>
  <c r="V15" i="44"/>
  <c r="V18" i="44"/>
  <c r="V17" i="44"/>
  <c r="V33" i="44"/>
  <c r="V30" i="44"/>
  <c r="U27" i="44"/>
  <c r="V20" i="44"/>
  <c r="V24" i="44"/>
  <c r="V34" i="44"/>
  <c r="U12" i="44"/>
  <c r="U17" i="44"/>
  <c r="U22" i="44"/>
  <c r="V26" i="44"/>
  <c r="V31" i="44"/>
  <c r="V19" i="44"/>
  <c r="U30" i="44"/>
  <c r="U15" i="44"/>
  <c r="U31" i="44"/>
  <c r="U14" i="44"/>
  <c r="U26" i="44"/>
  <c r="U20" i="44"/>
  <c r="U18" i="44"/>
  <c r="U35" i="44"/>
  <c r="U24" i="44"/>
  <c r="U39" i="44"/>
  <c r="V11" i="44"/>
  <c r="V12" i="44"/>
  <c r="V32" i="44"/>
  <c r="V28" i="44"/>
  <c r="V29" i="44"/>
  <c r="U38" i="44"/>
  <c r="V39" i="44"/>
  <c r="B25" i="9" l="1"/>
  <c r="B24" i="9"/>
  <c r="B23" i="9"/>
  <c r="B22" i="9"/>
  <c r="B21" i="9"/>
  <c r="B20" i="9"/>
  <c r="G12" i="44" l="1"/>
  <c r="G11" i="44"/>
  <c r="G10" i="44"/>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19" i="9"/>
  <c r="B18" i="9"/>
  <c r="B17" i="9"/>
  <c r="B16" i="9"/>
  <c r="B15" i="9"/>
  <c r="B14" i="9"/>
  <c r="B13" i="9"/>
  <c r="B12" i="9"/>
  <c r="B11" i="9"/>
  <c r="B10" i="9"/>
  <c r="B9" i="9"/>
  <c r="B8" i="9"/>
  <c r="B7" i="9"/>
  <c r="B6" i="9"/>
  <c r="B5" i="9"/>
  <c r="BI166" i="9" l="1"/>
  <c r="BH166" i="9"/>
  <c r="BG166" i="9"/>
  <c r="BF166" i="9"/>
  <c r="BE166" i="9"/>
  <c r="BD166" i="9"/>
  <c r="BC166" i="9"/>
  <c r="BB166" i="9"/>
  <c r="BA166" i="9"/>
  <c r="AZ166" i="9"/>
  <c r="AY166" i="9"/>
  <c r="AX166" i="9"/>
  <c r="AW166" i="9"/>
  <c r="AV166" i="9"/>
  <c r="AU166" i="9" s="1"/>
  <c r="BI165" i="9"/>
  <c r="BH165" i="9"/>
  <c r="BG165" i="9"/>
  <c r="BF165" i="9"/>
  <c r="BE165" i="9"/>
  <c r="BD165" i="9"/>
  <c r="BC165" i="9"/>
  <c r="BB165" i="9"/>
  <c r="BA165" i="9"/>
  <c r="AZ165" i="9"/>
  <c r="AY165" i="9"/>
  <c r="AX165" i="9"/>
  <c r="AW165" i="9"/>
  <c r="AV165" i="9"/>
  <c r="AU165" i="9" s="1"/>
  <c r="BI164" i="9"/>
  <c r="BH164" i="9"/>
  <c r="BG164" i="9"/>
  <c r="BF164" i="9"/>
  <c r="BE164" i="9"/>
  <c r="BD164" i="9"/>
  <c r="BC164" i="9"/>
  <c r="BB164" i="9"/>
  <c r="BA164" i="9"/>
  <c r="AZ164" i="9"/>
  <c r="AY164" i="9"/>
  <c r="AX164" i="9"/>
  <c r="AW164" i="9"/>
  <c r="AV164" i="9"/>
  <c r="AU164" i="9" s="1"/>
  <c r="BI163" i="9"/>
  <c r="BH163" i="9"/>
  <c r="BG163" i="9"/>
  <c r="BF163" i="9"/>
  <c r="BE163" i="9"/>
  <c r="BD163" i="9"/>
  <c r="BC163" i="9"/>
  <c r="BB163" i="9"/>
  <c r="BA163" i="9"/>
  <c r="AZ163" i="9"/>
  <c r="AY163" i="9"/>
  <c r="AX163" i="9"/>
  <c r="AW163" i="9"/>
  <c r="AV163" i="9"/>
  <c r="AU163" i="9" s="1"/>
  <c r="BI162" i="9"/>
  <c r="BH162" i="9"/>
  <c r="BG162" i="9"/>
  <c r="BF162" i="9"/>
  <c r="BE162" i="9"/>
  <c r="BD162" i="9"/>
  <c r="BC162" i="9"/>
  <c r="BB162" i="9"/>
  <c r="BA162" i="9"/>
  <c r="AZ162" i="9"/>
  <c r="AY162" i="9"/>
  <c r="AX162" i="9"/>
  <c r="AW162" i="9"/>
  <c r="AV162" i="9"/>
  <c r="BI161" i="9"/>
  <c r="BH161" i="9"/>
  <c r="BG161" i="9"/>
  <c r="BF161" i="9"/>
  <c r="BE161" i="9"/>
  <c r="BD161" i="9"/>
  <c r="BC161" i="9"/>
  <c r="BB161" i="9"/>
  <c r="BA161" i="9"/>
  <c r="AZ161" i="9"/>
  <c r="AY161" i="9"/>
  <c r="AX161" i="9"/>
  <c r="AW161" i="9"/>
  <c r="AV161" i="9"/>
  <c r="BJ166" i="9"/>
  <c r="BJ165" i="9"/>
  <c r="BJ164" i="9"/>
  <c r="BJ163" i="9"/>
  <c r="BJ162" i="9"/>
  <c r="BJ161" i="9"/>
  <c r="BK166" i="9"/>
  <c r="BK165" i="9"/>
  <c r="BK164" i="9"/>
  <c r="BK163" i="9"/>
  <c r="BK162" i="9"/>
  <c r="BK161" i="9"/>
  <c r="AU162" i="9" l="1"/>
  <c r="AU161" i="9"/>
  <c r="F162" i="9" l="1"/>
  <c r="G162" i="9"/>
  <c r="H162" i="9"/>
  <c r="I162" i="9"/>
  <c r="J162" i="9"/>
  <c r="K162" i="9"/>
  <c r="L162" i="9"/>
  <c r="M162" i="9"/>
  <c r="N162" i="9"/>
  <c r="O162" i="9"/>
  <c r="P162" i="9"/>
  <c r="Q162" i="9"/>
  <c r="R162" i="9"/>
  <c r="S162" i="9"/>
  <c r="T162" i="9"/>
  <c r="U162" i="9"/>
  <c r="V162" i="9"/>
  <c r="W162" i="9"/>
  <c r="X162" i="9"/>
  <c r="Y162" i="9"/>
  <c r="Z162" i="9"/>
  <c r="AA162" i="9"/>
  <c r="AB162" i="9"/>
  <c r="AC162" i="9"/>
  <c r="AD162" i="9"/>
  <c r="AE162" i="9"/>
  <c r="AF162" i="9"/>
  <c r="AG162" i="9"/>
  <c r="F163" i="9"/>
  <c r="G163" i="9"/>
  <c r="H163" i="9"/>
  <c r="I163" i="9"/>
  <c r="J163" i="9"/>
  <c r="K163" i="9"/>
  <c r="L163" i="9"/>
  <c r="M163" i="9"/>
  <c r="N163" i="9"/>
  <c r="O163" i="9"/>
  <c r="P163" i="9"/>
  <c r="Q163" i="9"/>
  <c r="R163" i="9"/>
  <c r="S163" i="9"/>
  <c r="T163" i="9"/>
  <c r="U163" i="9"/>
  <c r="V163" i="9"/>
  <c r="W163" i="9"/>
  <c r="X163" i="9"/>
  <c r="Y163" i="9"/>
  <c r="Z163" i="9"/>
  <c r="AA163" i="9"/>
  <c r="AB163" i="9"/>
  <c r="AC163" i="9"/>
  <c r="AD163" i="9"/>
  <c r="AE163" i="9"/>
  <c r="AF163" i="9"/>
  <c r="AG163" i="9"/>
  <c r="G161" i="9"/>
  <c r="H161" i="9"/>
  <c r="I161" i="9"/>
  <c r="J161" i="9"/>
  <c r="K161" i="9"/>
  <c r="L161" i="9"/>
  <c r="M161" i="9"/>
  <c r="N161" i="9"/>
  <c r="O161" i="9"/>
  <c r="P161" i="9"/>
  <c r="Q161" i="9"/>
  <c r="R161" i="9"/>
  <c r="S161" i="9"/>
  <c r="T161" i="9"/>
  <c r="U161" i="9"/>
  <c r="V161" i="9"/>
  <c r="W161" i="9"/>
  <c r="X161" i="9"/>
  <c r="Y161" i="9"/>
  <c r="Z161" i="9"/>
  <c r="AA161" i="9"/>
  <c r="AB161" i="9"/>
  <c r="AC161" i="9"/>
  <c r="AD161" i="9"/>
  <c r="AE161" i="9"/>
  <c r="AF161" i="9"/>
  <c r="AG161" i="9"/>
  <c r="F161" i="9"/>
</calcChain>
</file>

<file path=xl/comments1.xml><?xml version="1.0" encoding="utf-8"?>
<comments xmlns="http://schemas.openxmlformats.org/spreadsheetml/2006/main">
  <authors>
    <author>MARIN Alexandre</author>
    <author>els.contact@oecd.org</author>
  </authors>
  <commentList>
    <comment ref="BN8" authorId="0" shapeId="0">
      <text>
        <r>
          <rPr>
            <sz val="9"/>
            <color indexed="81"/>
            <rFont val="Tahoma"/>
            <family val="2"/>
          </rPr>
          <t xml:space="preserve">EP: Estimated provisional value
</t>
        </r>
      </text>
    </comment>
    <comment ref="BN9" authorId="0" shapeId="0">
      <text>
        <r>
          <rPr>
            <sz val="9"/>
            <color indexed="81"/>
            <rFont val="Tahoma"/>
            <family val="2"/>
          </rPr>
          <t>EP: Estimated provisional value</t>
        </r>
      </text>
    </comment>
    <comment ref="BN10" authorId="0" shapeId="0">
      <text>
        <r>
          <rPr>
            <sz val="9"/>
            <color indexed="81"/>
            <rFont val="Tahoma"/>
            <family val="2"/>
          </rPr>
          <t>EP: Estimated provisional value</t>
        </r>
      </text>
    </comment>
    <comment ref="BN11" authorId="0" shapeId="0">
      <text>
        <r>
          <rPr>
            <sz val="9"/>
            <color indexed="81"/>
            <rFont val="Tahoma"/>
            <family val="2"/>
          </rPr>
          <t>EP: Estimated provisional value</t>
        </r>
      </text>
    </comment>
    <comment ref="BN12" authorId="0" shapeId="0">
      <text>
        <r>
          <rPr>
            <sz val="9"/>
            <color indexed="81"/>
            <rFont val="Tahoma"/>
            <family val="2"/>
          </rPr>
          <t>EP: Estimated provisional value</t>
        </r>
      </text>
    </comment>
    <comment ref="BN13" authorId="0" shapeId="0">
      <text>
        <r>
          <rPr>
            <sz val="9"/>
            <color indexed="81"/>
            <rFont val="Tahoma"/>
            <family val="2"/>
          </rPr>
          <t>EP: Estimated provisional value</t>
        </r>
      </text>
    </comment>
    <comment ref="BN14" authorId="0" shapeId="0">
      <text>
        <r>
          <rPr>
            <sz val="9"/>
            <color indexed="81"/>
            <rFont val="Tahoma"/>
            <family val="2"/>
          </rPr>
          <t>P: Provisional value</t>
        </r>
      </text>
    </comment>
    <comment ref="BM23" authorId="1" shapeId="0">
      <text>
        <r>
          <rPr>
            <sz val="9"/>
            <color indexed="81"/>
            <rFont val="Tahoma"/>
            <family val="2"/>
          </rPr>
          <t>P: Provisional value</t>
        </r>
      </text>
    </comment>
    <comment ref="BN23" authorId="1" shapeId="0">
      <text>
        <r>
          <rPr>
            <sz val="9"/>
            <color indexed="81"/>
            <rFont val="Tahoma"/>
            <family val="2"/>
          </rPr>
          <t>P: Provisional value</t>
        </r>
      </text>
    </comment>
    <comment ref="BM24" authorId="0" shapeId="0">
      <text>
        <r>
          <rPr>
            <sz val="9"/>
            <color indexed="81"/>
            <rFont val="Tahoma"/>
            <family val="2"/>
          </rPr>
          <t>P: Provisional Value</t>
        </r>
      </text>
    </comment>
    <comment ref="BN24" authorId="0" shapeId="0">
      <text>
        <r>
          <rPr>
            <sz val="9"/>
            <color indexed="81"/>
            <rFont val="Tahoma"/>
            <family val="2"/>
          </rPr>
          <t>P: Provisional Value</t>
        </r>
      </text>
    </comment>
    <comment ref="BM25" authorId="0" shapeId="0">
      <text>
        <r>
          <rPr>
            <sz val="9"/>
            <color indexed="81"/>
            <rFont val="Tahoma"/>
            <family val="2"/>
          </rPr>
          <t xml:space="preserve">P: Provisional Value
</t>
        </r>
      </text>
    </comment>
    <comment ref="BN25" authorId="0" shapeId="0">
      <text>
        <r>
          <rPr>
            <sz val="9"/>
            <color indexed="81"/>
            <rFont val="Tahoma"/>
            <family val="2"/>
          </rPr>
          <t>P: Provisional Value</t>
        </r>
      </text>
    </comment>
    <comment ref="BN26" authorId="0" shapeId="0">
      <text>
        <r>
          <rPr>
            <sz val="9"/>
            <color indexed="81"/>
            <rFont val="Tahoma"/>
            <family val="2"/>
          </rPr>
          <t>EP: Estimated provisional value</t>
        </r>
      </text>
    </comment>
    <comment ref="BN27" authorId="0" shapeId="0">
      <text>
        <r>
          <rPr>
            <sz val="9"/>
            <color indexed="81"/>
            <rFont val="Tahoma"/>
            <family val="2"/>
          </rPr>
          <t>EP: Estimated provisional value</t>
        </r>
      </text>
    </comment>
    <comment ref="BN28" authorId="0" shapeId="0">
      <text>
        <r>
          <rPr>
            <sz val="9"/>
            <color indexed="81"/>
            <rFont val="Tahoma"/>
            <family val="2"/>
          </rPr>
          <t>EP: Estimated provisional value</t>
        </r>
      </text>
    </comment>
    <comment ref="BN29" authorId="0" shapeId="0">
      <text>
        <r>
          <rPr>
            <sz val="9"/>
            <color indexed="81"/>
            <rFont val="Tahoma"/>
            <family val="2"/>
          </rPr>
          <t>EP: Estimated provisional value</t>
        </r>
      </text>
    </comment>
    <comment ref="BN30" authorId="0" shapeId="0">
      <text>
        <r>
          <rPr>
            <sz val="9"/>
            <color indexed="81"/>
            <rFont val="Tahoma"/>
            <family val="2"/>
          </rPr>
          <t>EP: Estimated provisional value</t>
        </r>
      </text>
    </comment>
    <comment ref="BN31" authorId="0" shapeId="0">
      <text>
        <r>
          <rPr>
            <sz val="9"/>
            <color indexed="81"/>
            <rFont val="Tahoma"/>
            <family val="2"/>
          </rPr>
          <t>EP: Estimated provisional value</t>
        </r>
      </text>
    </comment>
    <comment ref="BN32" authorId="0" shapeId="0">
      <text>
        <r>
          <rPr>
            <sz val="9"/>
            <color indexed="81"/>
            <rFont val="Tahoma"/>
            <family val="2"/>
          </rPr>
          <t>EP: Estimated provisional value</t>
        </r>
      </text>
    </comment>
    <comment ref="BN33" authorId="0" shapeId="0">
      <text>
        <r>
          <rPr>
            <sz val="9"/>
            <color indexed="81"/>
            <rFont val="Tahoma"/>
            <family val="2"/>
          </rPr>
          <t>EP: Estimated provisional value</t>
        </r>
      </text>
    </comment>
    <comment ref="BN34" authorId="0" shapeId="0">
      <text>
        <r>
          <rPr>
            <sz val="9"/>
            <color indexed="81"/>
            <rFont val="Tahoma"/>
            <family val="2"/>
          </rPr>
          <t>EP: Estimated provisional value</t>
        </r>
      </text>
    </comment>
    <comment ref="BN35" authorId="0" shapeId="0">
      <text>
        <r>
          <rPr>
            <sz val="9"/>
            <color indexed="81"/>
            <rFont val="Tahoma"/>
            <family val="2"/>
          </rPr>
          <t>EP: Estimated provisional value</t>
        </r>
      </text>
    </comment>
    <comment ref="BN36" authorId="0" shapeId="0">
      <text>
        <r>
          <rPr>
            <sz val="9"/>
            <color indexed="81"/>
            <rFont val="Tahoma"/>
            <family val="2"/>
          </rPr>
          <t>EP: Estimated provisional value</t>
        </r>
      </text>
    </comment>
    <comment ref="BN37" authorId="0" shapeId="0">
      <text>
        <r>
          <rPr>
            <sz val="9"/>
            <color indexed="81"/>
            <rFont val="Tahoma"/>
            <family val="2"/>
          </rPr>
          <t>EP: Estimated provisional value</t>
        </r>
      </text>
    </comment>
    <comment ref="BN38" authorId="0" shapeId="0">
      <text>
        <r>
          <rPr>
            <sz val="9"/>
            <color indexed="81"/>
            <rFont val="Tahoma"/>
            <family val="2"/>
          </rPr>
          <t>EP: Estimated provisional value</t>
        </r>
      </text>
    </comment>
    <comment ref="BN39" authorId="0" shapeId="0">
      <text>
        <r>
          <rPr>
            <sz val="9"/>
            <color indexed="81"/>
            <rFont val="Tahoma"/>
            <family val="2"/>
          </rPr>
          <t>EP: Estimated provisional value</t>
        </r>
      </text>
    </comment>
    <comment ref="BN40" authorId="0" shapeId="0">
      <text>
        <r>
          <rPr>
            <sz val="9"/>
            <color indexed="81"/>
            <rFont val="Tahoma"/>
            <family val="2"/>
          </rPr>
          <t>EP: Estimated provisional value</t>
        </r>
      </text>
    </comment>
    <comment ref="BN41" authorId="0" shapeId="0">
      <text>
        <r>
          <rPr>
            <sz val="9"/>
            <color indexed="81"/>
            <rFont val="Tahoma"/>
            <family val="2"/>
          </rPr>
          <t>P: Provisional value</t>
        </r>
      </text>
    </comment>
    <comment ref="BN44" authorId="0" shapeId="0">
      <text>
        <r>
          <rPr>
            <sz val="9"/>
            <color indexed="81"/>
            <rFont val="Tahoma"/>
            <family val="2"/>
          </rPr>
          <t>EP: Estimated provisional value</t>
        </r>
      </text>
    </comment>
    <comment ref="BN45" authorId="0" shapeId="0">
      <text>
        <r>
          <rPr>
            <sz val="9"/>
            <color indexed="81"/>
            <rFont val="Tahoma"/>
            <family val="2"/>
          </rPr>
          <t>EP: Estimated provisional value</t>
        </r>
      </text>
    </comment>
    <comment ref="BN46" authorId="0" shapeId="0">
      <text>
        <r>
          <rPr>
            <sz val="9"/>
            <color indexed="81"/>
            <rFont val="Tahoma"/>
            <family val="2"/>
          </rPr>
          <t>EP: Estimated provisional value</t>
        </r>
      </text>
    </comment>
    <comment ref="BN47" authorId="0" shapeId="0">
      <text>
        <r>
          <rPr>
            <sz val="9"/>
            <color indexed="81"/>
            <rFont val="Tahoma"/>
            <family val="2"/>
          </rPr>
          <t>EP: Estimated provisional value</t>
        </r>
      </text>
    </comment>
    <comment ref="BN48" authorId="0" shapeId="0">
      <text>
        <r>
          <rPr>
            <sz val="9"/>
            <color indexed="81"/>
            <rFont val="Tahoma"/>
            <family val="2"/>
          </rPr>
          <t>EP: Estimated provisional value</t>
        </r>
      </text>
    </comment>
    <comment ref="BN49" authorId="0" shapeId="0">
      <text>
        <r>
          <rPr>
            <sz val="9"/>
            <color indexed="81"/>
            <rFont val="Tahoma"/>
            <family val="2"/>
          </rPr>
          <t>EP: Estimated provisional value</t>
        </r>
      </text>
    </comment>
    <comment ref="BN50" authorId="0" shapeId="0">
      <text>
        <r>
          <rPr>
            <sz val="9"/>
            <color indexed="81"/>
            <rFont val="Tahoma"/>
            <family val="2"/>
          </rPr>
          <t>EP: Estimated provisional value</t>
        </r>
      </text>
    </comment>
    <comment ref="BN51" authorId="0" shapeId="0">
      <text>
        <r>
          <rPr>
            <sz val="9"/>
            <color indexed="81"/>
            <rFont val="Tahoma"/>
            <family val="2"/>
          </rPr>
          <t>EP: Estimated provisional value</t>
        </r>
      </text>
    </comment>
    <comment ref="BN52" authorId="0" shapeId="0">
      <text>
        <r>
          <rPr>
            <sz val="9"/>
            <color indexed="81"/>
            <rFont val="Tahoma"/>
            <family val="2"/>
          </rPr>
          <t>EP: Estimated provisional value</t>
        </r>
      </text>
    </comment>
    <comment ref="BL53" authorId="0" shapeId="0">
      <text>
        <r>
          <rPr>
            <sz val="9"/>
            <color indexed="81"/>
            <rFont val="Tahoma"/>
            <family val="2"/>
          </rPr>
          <t>EP: Estimated value</t>
        </r>
      </text>
    </comment>
    <comment ref="BM53" authorId="0" shapeId="0">
      <text>
        <r>
          <rPr>
            <sz val="9"/>
            <color indexed="81"/>
            <rFont val="Tahoma"/>
            <family val="2"/>
          </rPr>
          <t>EP: Estimated value</t>
        </r>
      </text>
    </comment>
    <comment ref="BL54" authorId="0" shapeId="0">
      <text>
        <r>
          <rPr>
            <sz val="9"/>
            <color indexed="81"/>
            <rFont val="Tahoma"/>
            <family val="2"/>
          </rPr>
          <t>EP: Estimated value</t>
        </r>
      </text>
    </comment>
    <comment ref="BM54" authorId="0" shapeId="0">
      <text>
        <r>
          <rPr>
            <sz val="9"/>
            <color indexed="81"/>
            <rFont val="Tahoma"/>
            <family val="2"/>
          </rPr>
          <t>EP: Estimated value</t>
        </r>
      </text>
    </comment>
    <comment ref="BL55" authorId="0" shapeId="0">
      <text>
        <r>
          <rPr>
            <sz val="9"/>
            <color indexed="81"/>
            <rFont val="Tahoma"/>
            <family val="2"/>
          </rPr>
          <t>EP: Estimated value</t>
        </r>
      </text>
    </comment>
    <comment ref="BM55" authorId="0" shapeId="0">
      <text>
        <r>
          <rPr>
            <sz val="9"/>
            <color indexed="81"/>
            <rFont val="Tahoma"/>
            <family val="2"/>
          </rPr>
          <t>EP: Estimated value</t>
        </r>
      </text>
    </comment>
    <comment ref="BN56" authorId="0" shapeId="0">
      <text>
        <r>
          <rPr>
            <sz val="9"/>
            <color indexed="81"/>
            <rFont val="Tahoma"/>
            <family val="2"/>
          </rPr>
          <t>P: Provisional value</t>
        </r>
      </text>
    </comment>
    <comment ref="BN57" authorId="0" shapeId="0">
      <text>
        <r>
          <rPr>
            <sz val="9"/>
            <color indexed="81"/>
            <rFont val="Tahoma"/>
            <family val="2"/>
          </rPr>
          <t>P: Provisional value</t>
        </r>
      </text>
    </comment>
    <comment ref="BN58" authorId="0" shapeId="0">
      <text>
        <r>
          <rPr>
            <sz val="9"/>
            <color indexed="81"/>
            <rFont val="Tahoma"/>
            <family val="2"/>
          </rPr>
          <t>P: Provisional value</t>
        </r>
      </text>
    </comment>
    <comment ref="BN59" authorId="0" shapeId="0">
      <text>
        <r>
          <rPr>
            <sz val="9"/>
            <color indexed="81"/>
            <rFont val="Tahoma"/>
            <family val="2"/>
          </rPr>
          <t>EP: Estimated provisional value</t>
        </r>
      </text>
    </comment>
    <comment ref="BN60" authorId="0" shapeId="0">
      <text>
        <r>
          <rPr>
            <sz val="9"/>
            <color indexed="81"/>
            <rFont val="Tahoma"/>
            <family val="2"/>
          </rPr>
          <t>EP: Estimated provisional value</t>
        </r>
      </text>
    </comment>
    <comment ref="BN61" authorId="0" shapeId="0">
      <text>
        <r>
          <rPr>
            <sz val="9"/>
            <color indexed="81"/>
            <rFont val="Tahoma"/>
            <family val="2"/>
          </rPr>
          <t>EP: Estimated provisional value</t>
        </r>
      </text>
    </comment>
    <comment ref="BN68" authorId="0" shapeId="0">
      <text>
        <r>
          <rPr>
            <sz val="9"/>
            <color indexed="81"/>
            <rFont val="Tahoma"/>
            <family val="2"/>
          </rPr>
          <t>EP: Estimated provisional value</t>
        </r>
      </text>
    </comment>
    <comment ref="BN69" authorId="0" shapeId="0">
      <text>
        <r>
          <rPr>
            <sz val="9"/>
            <color indexed="81"/>
            <rFont val="Tahoma"/>
            <family val="2"/>
          </rPr>
          <t>EP: Estimated provisional value</t>
        </r>
      </text>
    </comment>
    <comment ref="BN70" authorId="0" shapeId="0">
      <text>
        <r>
          <rPr>
            <sz val="9"/>
            <color indexed="81"/>
            <rFont val="Tahoma"/>
            <family val="2"/>
          </rPr>
          <t>EP: Estimated provisional value</t>
        </r>
      </text>
    </comment>
    <comment ref="BN71" authorId="0" shapeId="0">
      <text>
        <r>
          <rPr>
            <sz val="9"/>
            <color indexed="81"/>
            <rFont val="Tahoma"/>
            <family val="2"/>
          </rPr>
          <t>EP: Estimated provisional value</t>
        </r>
      </text>
    </comment>
    <comment ref="BN72" authorId="0" shapeId="0">
      <text>
        <r>
          <rPr>
            <sz val="9"/>
            <color indexed="81"/>
            <rFont val="Tahoma"/>
            <family val="2"/>
          </rPr>
          <t>EP: Estimated provisional value</t>
        </r>
      </text>
    </comment>
    <comment ref="BN73" authorId="0" shapeId="0">
      <text>
        <r>
          <rPr>
            <sz val="9"/>
            <color indexed="81"/>
            <rFont val="Tahoma"/>
            <family val="2"/>
          </rPr>
          <t>EP: Estimated provisional value</t>
        </r>
      </text>
    </comment>
    <comment ref="BN74" authorId="0" shapeId="0">
      <text>
        <r>
          <rPr>
            <sz val="9"/>
            <color indexed="81"/>
            <rFont val="Tahoma"/>
            <family val="2"/>
          </rPr>
          <t>EP: Estimated provisional value</t>
        </r>
      </text>
    </comment>
    <comment ref="BN75" authorId="0" shapeId="0">
      <text>
        <r>
          <rPr>
            <sz val="9"/>
            <color indexed="81"/>
            <rFont val="Tahoma"/>
            <family val="2"/>
          </rPr>
          <t>EP: Estimated provisional value</t>
        </r>
      </text>
    </comment>
    <comment ref="BN76" authorId="0" shapeId="0">
      <text>
        <r>
          <rPr>
            <sz val="9"/>
            <color indexed="81"/>
            <rFont val="Tahoma"/>
            <family val="2"/>
          </rPr>
          <t>EP: Estimated provisional value</t>
        </r>
      </text>
    </comment>
    <comment ref="BN80" authorId="0" shapeId="0">
      <text>
        <r>
          <rPr>
            <sz val="9"/>
            <color indexed="81"/>
            <rFont val="Tahoma"/>
            <family val="2"/>
          </rPr>
          <t>EP: Estimated provisional value</t>
        </r>
      </text>
    </comment>
    <comment ref="BN81" authorId="0" shapeId="0">
      <text>
        <r>
          <rPr>
            <sz val="9"/>
            <color indexed="81"/>
            <rFont val="Tahoma"/>
            <family val="2"/>
          </rPr>
          <t>EP: Estimated provisional value</t>
        </r>
      </text>
    </comment>
    <comment ref="BN82" authorId="0" shapeId="0">
      <text>
        <r>
          <rPr>
            <sz val="9"/>
            <color indexed="81"/>
            <rFont val="Tahoma"/>
            <family val="2"/>
          </rPr>
          <t>EP: Estimated provisional value</t>
        </r>
      </text>
    </comment>
    <comment ref="BN86" authorId="0" shapeId="0">
      <text>
        <r>
          <rPr>
            <sz val="9"/>
            <color indexed="81"/>
            <rFont val="Tahoma"/>
            <family val="2"/>
          </rPr>
          <t>EP: Estimated provisional value</t>
        </r>
      </text>
    </comment>
    <comment ref="BN87" authorId="0" shapeId="0">
      <text>
        <r>
          <rPr>
            <sz val="9"/>
            <color indexed="81"/>
            <rFont val="Tahoma"/>
            <family val="2"/>
          </rPr>
          <t>EP: Estimated provisional value</t>
        </r>
      </text>
    </comment>
    <comment ref="BN88" authorId="0" shapeId="0">
      <text>
        <r>
          <rPr>
            <sz val="9"/>
            <color indexed="81"/>
            <rFont val="Tahoma"/>
            <family val="2"/>
          </rPr>
          <t>EP: Estimated provisional value</t>
        </r>
      </text>
    </comment>
    <comment ref="BN89" authorId="0" shapeId="0">
      <text>
        <r>
          <rPr>
            <sz val="9"/>
            <color indexed="81"/>
            <rFont val="Tahoma"/>
            <family val="2"/>
          </rPr>
          <t>EP: Estimated provisional value</t>
        </r>
      </text>
    </comment>
    <comment ref="BN90" authorId="0" shapeId="0">
      <text>
        <r>
          <rPr>
            <sz val="9"/>
            <color indexed="81"/>
            <rFont val="Tahoma"/>
            <family val="2"/>
          </rPr>
          <t>EP: Estimated provisional value</t>
        </r>
      </text>
    </comment>
    <comment ref="BN91" authorId="0" shapeId="0">
      <text>
        <r>
          <rPr>
            <sz val="9"/>
            <color indexed="81"/>
            <rFont val="Tahoma"/>
            <family val="2"/>
          </rPr>
          <t>EP: Estimated provisional value</t>
        </r>
      </text>
    </comment>
    <comment ref="BN92" authorId="0" shapeId="0">
      <text>
        <r>
          <rPr>
            <sz val="9"/>
            <color indexed="81"/>
            <rFont val="Tahoma"/>
            <family val="2"/>
          </rPr>
          <t>EP: Estimated provisional value</t>
        </r>
      </text>
    </comment>
    <comment ref="BN93" authorId="0" shapeId="0">
      <text>
        <r>
          <rPr>
            <sz val="9"/>
            <color indexed="81"/>
            <rFont val="Tahoma"/>
            <family val="2"/>
          </rPr>
          <t>EP: Estimated provisional value</t>
        </r>
      </text>
    </comment>
    <comment ref="BN94" authorId="0" shapeId="0">
      <text>
        <r>
          <rPr>
            <sz val="9"/>
            <color indexed="81"/>
            <rFont val="Tahoma"/>
            <family val="2"/>
          </rPr>
          <t>EP: Estimated provisional value</t>
        </r>
      </text>
    </comment>
    <comment ref="BN95" authorId="0" shapeId="0">
      <text>
        <r>
          <rPr>
            <sz val="9"/>
            <color indexed="81"/>
            <rFont val="Tahoma"/>
            <family val="2"/>
          </rPr>
          <t>EP: Estimated provisional value</t>
        </r>
      </text>
    </comment>
    <comment ref="BN96" authorId="0" shapeId="0">
      <text>
        <r>
          <rPr>
            <sz val="9"/>
            <color indexed="81"/>
            <rFont val="Tahoma"/>
            <family val="2"/>
          </rPr>
          <t>EP: Estimated provisional value</t>
        </r>
      </text>
    </comment>
    <comment ref="BN97" authorId="0" shapeId="0">
      <text>
        <r>
          <rPr>
            <sz val="9"/>
            <color indexed="81"/>
            <rFont val="Tahoma"/>
            <family val="2"/>
          </rPr>
          <t>EP: Estimated provisional value</t>
        </r>
      </text>
    </comment>
    <comment ref="BN98" authorId="0" shapeId="0">
      <text>
        <r>
          <rPr>
            <sz val="9"/>
            <color indexed="81"/>
            <rFont val="Tahoma"/>
            <family val="2"/>
          </rPr>
          <t>EP: Estimated provisional value</t>
        </r>
      </text>
    </comment>
    <comment ref="BN99" authorId="0" shapeId="0">
      <text>
        <r>
          <rPr>
            <sz val="9"/>
            <color indexed="81"/>
            <rFont val="Tahoma"/>
            <family val="2"/>
          </rPr>
          <t>EP: Estimated provisional value</t>
        </r>
      </text>
    </comment>
    <comment ref="BN100" authorId="0" shapeId="0">
      <text>
        <r>
          <rPr>
            <sz val="9"/>
            <color indexed="81"/>
            <rFont val="Tahoma"/>
            <family val="2"/>
          </rPr>
          <t>EP: Estimated provisional value</t>
        </r>
      </text>
    </comment>
    <comment ref="BN101" authorId="0" shapeId="0">
      <text>
        <r>
          <rPr>
            <sz val="9"/>
            <color indexed="81"/>
            <rFont val="Tahoma"/>
            <family val="2"/>
          </rPr>
          <t>EP: Estimated provisional value</t>
        </r>
      </text>
    </comment>
    <comment ref="BN102" authorId="0" shapeId="0">
      <text>
        <r>
          <rPr>
            <sz val="9"/>
            <color indexed="81"/>
            <rFont val="Tahoma"/>
            <family val="2"/>
          </rPr>
          <t>EP: Estimated provisional value</t>
        </r>
      </text>
    </comment>
    <comment ref="BN103" authorId="0" shapeId="0">
      <text>
        <r>
          <rPr>
            <sz val="9"/>
            <color indexed="81"/>
            <rFont val="Tahoma"/>
            <family val="2"/>
          </rPr>
          <t>EP: Estimated provisional value</t>
        </r>
      </text>
    </comment>
    <comment ref="BN104" authorId="0" shapeId="0">
      <text>
        <r>
          <rPr>
            <sz val="9"/>
            <color indexed="81"/>
            <rFont val="Tahoma"/>
            <family val="2"/>
          </rPr>
          <t>EP: Estimated provisional value</t>
        </r>
      </text>
    </comment>
    <comment ref="BN105" authorId="0" shapeId="0">
      <text>
        <r>
          <rPr>
            <sz val="9"/>
            <color indexed="81"/>
            <rFont val="Tahoma"/>
            <family val="2"/>
          </rPr>
          <t>EP: Estimated provisional value</t>
        </r>
      </text>
    </comment>
    <comment ref="BN106" authorId="0" shapeId="0">
      <text>
        <r>
          <rPr>
            <sz val="9"/>
            <color indexed="81"/>
            <rFont val="Tahoma"/>
            <family val="2"/>
          </rPr>
          <t>EP: Estimated provisional value</t>
        </r>
      </text>
    </comment>
    <comment ref="BN107" authorId="0" shapeId="0">
      <text>
        <r>
          <rPr>
            <sz val="9"/>
            <color indexed="81"/>
            <rFont val="Tahoma"/>
            <family val="2"/>
          </rPr>
          <t>EP: Estimated provisional value</t>
        </r>
      </text>
    </comment>
    <comment ref="BN108" authorId="0" shapeId="0">
      <text>
        <r>
          <rPr>
            <sz val="9"/>
            <color indexed="81"/>
            <rFont val="Tahoma"/>
            <family val="2"/>
          </rPr>
          <t>EP: Estimated provisional value</t>
        </r>
      </text>
    </comment>
    <comment ref="BN109" authorId="0" shapeId="0">
      <text>
        <r>
          <rPr>
            <sz val="9"/>
            <color indexed="81"/>
            <rFont val="Tahoma"/>
            <family val="2"/>
          </rPr>
          <t>EP: Estimated provisional value</t>
        </r>
      </text>
    </comment>
    <comment ref="BN113" authorId="0" shapeId="0">
      <text>
        <r>
          <rPr>
            <sz val="9"/>
            <color indexed="81"/>
            <rFont val="Tahoma"/>
            <family val="2"/>
          </rPr>
          <t>P: Provisional value</t>
        </r>
      </text>
    </comment>
    <comment ref="BN114" authorId="0" shapeId="0">
      <text>
        <r>
          <rPr>
            <sz val="9"/>
            <color indexed="81"/>
            <rFont val="Tahoma"/>
            <family val="2"/>
          </rPr>
          <t xml:space="preserve">P: Provisional value
</t>
        </r>
      </text>
    </comment>
    <comment ref="BN115" authorId="0" shapeId="0">
      <text>
        <r>
          <rPr>
            <sz val="9"/>
            <color indexed="81"/>
            <rFont val="Tahoma"/>
            <family val="2"/>
          </rPr>
          <t>P: Provisional value</t>
        </r>
      </text>
    </comment>
    <comment ref="BN116" authorId="0" shapeId="0">
      <text>
        <r>
          <rPr>
            <sz val="9"/>
            <color indexed="81"/>
            <rFont val="Tahoma"/>
            <family val="2"/>
          </rPr>
          <t>P: Provisional value</t>
        </r>
      </text>
    </comment>
    <comment ref="BN117" authorId="0" shapeId="0">
      <text>
        <r>
          <rPr>
            <sz val="9"/>
            <color indexed="81"/>
            <rFont val="Tahoma"/>
            <family val="2"/>
          </rPr>
          <t>P: Provisional value</t>
        </r>
      </text>
    </comment>
    <comment ref="BN118" authorId="0" shapeId="0">
      <text>
        <r>
          <rPr>
            <sz val="9"/>
            <color indexed="81"/>
            <rFont val="Tahoma"/>
            <family val="2"/>
          </rPr>
          <t>P: Provisional value</t>
        </r>
      </text>
    </comment>
    <comment ref="BN137" authorId="0" shapeId="0">
      <text>
        <r>
          <rPr>
            <b/>
            <sz val="9"/>
            <color indexed="81"/>
            <rFont val="Tahoma"/>
            <family val="2"/>
          </rPr>
          <t>MARIN Alexandre:</t>
        </r>
        <r>
          <rPr>
            <sz val="9"/>
            <color indexed="81"/>
            <rFont val="Tahoma"/>
            <family val="2"/>
          </rPr>
          <t xml:space="preserve">
EP: Estimated provisional value</t>
        </r>
      </text>
    </comment>
    <comment ref="BN138" authorId="0" shapeId="0">
      <text>
        <r>
          <rPr>
            <sz val="9"/>
            <color indexed="81"/>
            <rFont val="Tahoma"/>
            <family val="2"/>
          </rPr>
          <t>EP: Estimated provisional value</t>
        </r>
      </text>
    </comment>
    <comment ref="BN139" authorId="0" shapeId="0">
      <text>
        <r>
          <rPr>
            <sz val="9"/>
            <color indexed="81"/>
            <rFont val="Tahoma"/>
            <family val="2"/>
          </rPr>
          <t>EP: Estimated provisional value</t>
        </r>
      </text>
    </comment>
    <comment ref="BN140" authorId="0" shapeId="0">
      <text>
        <r>
          <rPr>
            <sz val="9"/>
            <color indexed="81"/>
            <rFont val="Tahoma"/>
            <family val="2"/>
          </rPr>
          <t>EP: Estimated provisional value</t>
        </r>
      </text>
    </comment>
    <comment ref="BN141" authorId="0" shapeId="0">
      <text>
        <r>
          <rPr>
            <sz val="9"/>
            <color indexed="81"/>
            <rFont val="Tahoma"/>
            <family val="2"/>
          </rPr>
          <t>EP: Estimated provisional value</t>
        </r>
      </text>
    </comment>
    <comment ref="BN142" authorId="0" shapeId="0">
      <text>
        <r>
          <rPr>
            <sz val="9"/>
            <color indexed="81"/>
            <rFont val="Tahoma"/>
            <family val="2"/>
          </rPr>
          <t xml:space="preserve">EP: Estimated provisional value
</t>
        </r>
      </text>
    </comment>
    <comment ref="BN143" authorId="0" shapeId="0">
      <text>
        <r>
          <rPr>
            <sz val="9"/>
            <color indexed="81"/>
            <rFont val="Tahoma"/>
            <family val="2"/>
          </rPr>
          <t>EP: Estimated provisional value</t>
        </r>
      </text>
    </comment>
    <comment ref="BN144" authorId="0" shapeId="0">
      <text>
        <r>
          <rPr>
            <sz val="9"/>
            <color indexed="81"/>
            <rFont val="Tahoma"/>
            <family val="2"/>
          </rPr>
          <t>EP: Estimated provisional value</t>
        </r>
      </text>
    </comment>
    <comment ref="BN145" authorId="0" shapeId="0">
      <text>
        <r>
          <rPr>
            <sz val="9"/>
            <color indexed="81"/>
            <rFont val="Tahoma"/>
            <family val="2"/>
          </rPr>
          <t>EP: Estimated provisional value</t>
        </r>
      </text>
    </comment>
    <comment ref="BN146" authorId="0" shapeId="0">
      <text>
        <r>
          <rPr>
            <sz val="9"/>
            <color indexed="81"/>
            <rFont val="Tahoma"/>
            <family val="2"/>
          </rPr>
          <t>EP: Estimated provisional value</t>
        </r>
      </text>
    </comment>
    <comment ref="BN147" authorId="0" shapeId="0">
      <text>
        <r>
          <rPr>
            <sz val="9"/>
            <color indexed="81"/>
            <rFont val="Tahoma"/>
            <family val="2"/>
          </rPr>
          <t xml:space="preserve">EP: Estimated provisional value
</t>
        </r>
      </text>
    </comment>
    <comment ref="BN148" authorId="0" shapeId="0">
      <text>
        <r>
          <rPr>
            <sz val="9"/>
            <color indexed="81"/>
            <rFont val="Tahoma"/>
            <family val="2"/>
          </rPr>
          <t>EP: Estimated provisional value</t>
        </r>
      </text>
    </comment>
    <comment ref="BM149" authorId="0" shapeId="0">
      <text>
        <r>
          <rPr>
            <sz val="9"/>
            <color indexed="81"/>
            <rFont val="Tahoma"/>
            <family val="2"/>
          </rPr>
          <t>EP: Estimated value</t>
        </r>
      </text>
    </comment>
    <comment ref="BN149" authorId="0" shapeId="0">
      <text>
        <r>
          <rPr>
            <sz val="9"/>
            <color indexed="81"/>
            <rFont val="Tahoma"/>
            <family val="2"/>
          </rPr>
          <t>EP: Estimated provisional value</t>
        </r>
      </text>
    </comment>
    <comment ref="BM150" authorId="0" shapeId="0">
      <text>
        <r>
          <rPr>
            <sz val="9"/>
            <color indexed="81"/>
            <rFont val="Tahoma"/>
            <family val="2"/>
          </rPr>
          <t>EP: Estimated value</t>
        </r>
      </text>
    </comment>
    <comment ref="BN150" authorId="0" shapeId="0">
      <text>
        <r>
          <rPr>
            <sz val="9"/>
            <color indexed="81"/>
            <rFont val="Tahoma"/>
            <family val="2"/>
          </rPr>
          <t>EP: Estimated provisional value</t>
        </r>
      </text>
    </comment>
    <comment ref="BM151" authorId="0" shapeId="0">
      <text>
        <r>
          <rPr>
            <sz val="9"/>
            <color indexed="81"/>
            <rFont val="Tahoma"/>
            <family val="2"/>
          </rPr>
          <t>EP: Estimated value</t>
        </r>
      </text>
    </comment>
    <comment ref="BN151" authorId="0" shapeId="0">
      <text>
        <r>
          <rPr>
            <sz val="9"/>
            <color indexed="81"/>
            <rFont val="Tahoma"/>
            <family val="2"/>
          </rPr>
          <t>EP: Estimated provisional value</t>
        </r>
      </text>
    </comment>
  </commentList>
</comments>
</file>

<file path=xl/sharedStrings.xml><?xml version="1.0" encoding="utf-8"?>
<sst xmlns="http://schemas.openxmlformats.org/spreadsheetml/2006/main" count="1388" uniqueCount="86">
  <si>
    <t>.. Not available</t>
  </si>
  <si>
    <t>Romania</t>
  </si>
  <si>
    <t>Malta</t>
  </si>
  <si>
    <t>Lithuania</t>
  </si>
  <si>
    <t>Latvia</t>
  </si>
  <si>
    <t>Cyprus</t>
  </si>
  <si>
    <t>Bulgaria</t>
  </si>
  <si>
    <t>United States</t>
  </si>
  <si>
    <t>United Kingdom</t>
  </si>
  <si>
    <t>Turkey</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</si>
  <si>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</si>
  <si>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</si>
  <si>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</si>
  <si>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</si>
  <si>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</si>
  <si>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</si>
  <si>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</si>
  <si>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</si>
  <si>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</si>
  <si>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</si>
  <si>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</si>
  <si>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</si>
  <si>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</si>
  <si>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</si>
  <si>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</si>
  <si>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</si>
  <si>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</si>
  <si>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</si>
  <si>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</si>
  <si>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</si>
  <si>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</si>
  <si>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</si>
  <si>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</si>
  <si>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</si>
  <si>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</si>
  <si>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</si>
  <si>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</si>
  <si>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</si>
  <si>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</si>
  <si>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</si>
  <si>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</si>
  <si>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</si>
  <si>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</si>
  <si>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t>
  </si>
  <si>
    <t>Source:</t>
  </si>
  <si>
    <t>Total</t>
  </si>
  <si>
    <t>-</t>
  </si>
  <si>
    <t>Average number of years a newborn infant would live if prevailing patterns of mortality at the time of its birth were to stay the same throughout its life</t>
  </si>
  <si>
    <t>OECD Health Statistics</t>
  </si>
  <si>
    <t>Total population at birth</t>
  </si>
  <si>
    <t>Male population at birth</t>
  </si>
  <si>
    <t>Female population at birth</t>
  </si>
  <si>
    <t>Life expectancy at birth in years</t>
  </si>
  <si>
    <t>Croatia</t>
  </si>
  <si>
    <t>Eurostat Health Statistics</t>
  </si>
  <si>
    <t>Males at birth</t>
  </si>
  <si>
    <t>Females at birth</t>
  </si>
  <si>
    <t>Life expectancy at birth</t>
  </si>
  <si>
    <t>Male</t>
  </si>
  <si>
    <t>Female</t>
  </si>
  <si>
    <t>Eurostat</t>
  </si>
  <si>
    <t>Healthy life years (HLY) at birth</t>
  </si>
  <si>
    <t>Colombia</t>
  </si>
  <si>
    <t>Costa Rica</t>
  </si>
  <si>
    <t>Brazil</t>
  </si>
  <si>
    <t>India</t>
  </si>
  <si>
    <t>Indonesia</t>
  </si>
  <si>
    <t>Russian Federation</t>
  </si>
  <si>
    <t>South Africa</t>
  </si>
  <si>
    <t>China</t>
  </si>
  <si>
    <t>EU average</t>
  </si>
  <si>
    <t>OECD 19</t>
  </si>
  <si>
    <r>
      <t xml:space="preserve">Chart CO1.2.A. </t>
    </r>
    <r>
      <rPr>
        <b/>
        <sz val="10"/>
        <rFont val="Arial Narrow"/>
        <family val="2"/>
      </rPr>
      <t>Trends in life expectancy at birth by gender, 1960-2020</t>
    </r>
  </si>
  <si>
    <t>OECD-38 unweighted average life expectancy at birth in years</t>
  </si>
  <si>
    <t>OECD</t>
  </si>
  <si>
    <t>EU-27</t>
  </si>
  <si>
    <r>
      <t xml:space="preserve">Chart CO1.2.B. </t>
    </r>
    <r>
      <rPr>
        <b/>
        <sz val="10"/>
        <rFont val="Arial Narrow"/>
        <family val="2"/>
      </rPr>
      <t>Life expectancy at birth by gender, 2020 or latest available year</t>
    </r>
  </si>
  <si>
    <t>Note: 2019 instead of 2020 for Australia, Canada, Chile, Germany, Ireland, Korea, Mexico, New Zealand, Switzerland, Brazil, China, India, Indonesia, Russian Federation, South Africa, Croatia, Cyprus, Malta; 2018 for Romania.</t>
  </si>
  <si>
    <r>
      <t>Life expectancy at birth by gender, 1960</t>
    </r>
    <r>
      <rPr>
        <b/>
        <sz val="10"/>
        <rFont val="Arial Narrow"/>
        <family val="2"/>
      </rPr>
      <t>-2020</t>
    </r>
  </si>
  <si>
    <t>Czechia</t>
  </si>
  <si>
    <t>Slovakia</t>
  </si>
  <si>
    <t>OECD-26 average</t>
  </si>
  <si>
    <t>Average number of years a newborn infant can expect to live if prevailing patterns of mortality at the time of its birth were to stay the same throughout its life (life expectancy at birth), and average number of years that a newborn infant can expect to live in a healthy condition and free from disability (HLY)</t>
  </si>
  <si>
    <t>Note: Unweighted average across 38 OECD countries; the average is trended backward from 2001 to be consistent over time. 2020 data are estimates based on 2020 data available for 29 countries and 2019 data for 9 countries.</t>
  </si>
  <si>
    <t>Note: 2018 for Iceland and the United Kingdom.</t>
  </si>
  <si>
    <r>
      <t>Chart CO1.2.C.</t>
    </r>
    <r>
      <rPr>
        <b/>
        <sz val="10"/>
        <color indexed="8"/>
        <rFont val="Arial Narrow"/>
        <family val="2"/>
      </rPr>
      <t xml:space="preserve"> Life expectancy at birth and Healthy Life Years (HLY) at birth,</t>
    </r>
    <r>
      <rPr>
        <b/>
        <sz val="10"/>
        <color rgb="FFFF0000"/>
        <rFont val="Arial Narrow"/>
        <family val="2"/>
      </rPr>
      <t xml:space="preserve"> </t>
    </r>
    <r>
      <rPr>
        <b/>
        <sz val="10"/>
        <rFont val="Arial Narrow"/>
        <family val="2"/>
      </rPr>
      <t>2019 or latest available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</si>
</sst>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quot;£&quot;#,##0.00;\-&quot;£&quot;#,##0.00"/>
    <numFmt numFmtId="165" formatCode="_-* #,##0.00_-;\-* #,##0.00_-;_-* &quot;-&quot;??_-;_-@_-"/>
    <numFmt numFmtId="166" formatCode="0.0"/>
    <numFmt numFmtId="167" formatCode="_ * #,##0.00_ ;_ * \-#,##0.00_ ;_ * &quot;-&quot;??_ ;_ @_ "/>
    <numFmt numFmtId="168" formatCode="#,##0.0,_)"/>
    <numFmt numFmtId="169" formatCode="&quot;On&quot;;&quot;On&quot;;&quot;Off&quot;"/>
    <numFmt numFmtId="170" formatCode="General_)"/>
    <numFmt numFmtId="171" formatCode="#,##0.0"/>
    <numFmt numFmtId="172" formatCode="#,##0.000"/>
    <numFmt numFmtId="173" formatCode="#,##0.00%;[Red]\(#,##0.00%\)"/>
    <numFmt numFmtId="174" formatCode="&quot;$&quot;#,##0\ ;\(&quot;$&quot;#,##0\)"/>
    <numFmt numFmtId="175" formatCode="&quot;$&quot;#,##0_);\(&quot;$&quot;#,##0.0\)"/>
    <numFmt numFmtId="176" formatCode="0.00_)"/>
    <numFmt numFmtId="177" formatCode=";;;"/>
  </numFmts>
  <fonts count="73">
    <font>
      <sz val="10"/>
      <color theme="1"/>
      <name val="Arial"/>
      <family val="2"/>
    </font>
    <font>
      <sz val="10"/>
      <color theme="1"/>
      <name val="Arial Narrow"/>
      <family val="2"/>
    </font>
    <font>
      <u/>
      <sz val="10"/>
      <color theme="10"/>
      <name val="Arial"/>
      <family val="2"/>
    </font>
    <font>
      <sz val="10"/>
      <name val="Arial Narrow"/>
      <family val="2"/>
    </font>
    <font>
      <b/>
      <sz val="10"/>
      <color theme="1"/>
      <name val="Arial Narrow"/>
      <family val="2"/>
    </font>
    <font>
      <sz val="10"/>
      <name val="Arial"/>
      <family val="2"/>
    </font>
    <font>
      <sz val="8"/>
      <name val="Arial"/>
      <family val="2"/>
    </font>
    <font>
      <u/>
      <sz val="10"/>
      <color theme="10"/>
      <name val="Arial Narrow"/>
      <family val="2"/>
    </font>
    <font>
      <sz val="8"/>
      <name val="Arial Narrow"/>
      <family val="2"/>
    </font>
    <font>
      <sz val="8"/>
      <color theme="1"/>
      <name val="Arial Narrow"/>
      <family val="2"/>
    </font>
    <font>
      <u/>
      <sz val="10"/>
      <color indexed="12"/>
      <name val="Arial"/>
      <family val="2"/>
    </font>
    <font>
      <u/>
      <sz val="8"/>
      <color theme="10"/>
      <name val="Arial Narrow"/>
      <family val="2"/>
    </font>
    <font>
      <i/>
      <sz val="8"/>
      <name val="Arial Narrow"/>
      <family val="2"/>
    </font>
    <font>
      <b/>
      <sz val="10"/>
      <name val="Arial Narrow"/>
      <family val="2"/>
    </font>
    <font>
      <sz val="10"/>
      <color rgb="FF000000"/>
      <name val="Arial Narrow"/>
      <family val="2"/>
    </font>
    <font>
      <b/>
      <sz val="10"/>
      <color rgb="FF000000"/>
      <name val="Arial Narrow"/>
      <family val="2"/>
    </font>
    <font>
      <b/>
      <sz val="11"/>
      <name val="Arial Narrow"/>
      <family val="2"/>
    </font>
    <font>
      <sz val="11"/>
      <name val="Arial Narrow"/>
      <family val="2"/>
    </font>
    <font>
      <sz val="7"/>
      <name val="Arial"/>
      <family val="2"/>
    </font>
    <font>
      <sz val="10"/>
      <name val="Arial CE"/>
      <charset val="238"/>
    </font>
    <font>
      <sz val="10"/>
      <name val="Times New Roman"/>
      <family val="1"/>
    </font>
    <font>
      <sz val="11"/>
      <name val="ＭＳ Ｐゴシック"/>
      <family val="3"/>
      <charset val="128"/>
    </font>
    <font>
      <sz val="10"/>
      <name val="Arial"/>
      <family val="2"/>
      <charset val="1"/>
    </font>
    <font>
      <sz val="10"/>
      <color indexed="8"/>
      <name val="Arial"/>
      <family val="2"/>
    </font>
    <font>
      <sz val="8"/>
      <color rgb="FF000000"/>
      <name val="Arial Narrow"/>
      <family val="2"/>
    </font>
    <font>
      <sz val="10"/>
      <color theme="1"/>
      <name val="Arial"/>
      <family val="2"/>
    </font>
    <font>
      <sz val="8"/>
      <color indexed="8"/>
      <name val="Arial"/>
      <family val="2"/>
    </font>
    <font>
      <b/>
      <sz val="8"/>
      <name val="Arial"/>
      <family val="2"/>
    </font>
    <font>
      <b/>
      <sz val="8"/>
      <color indexed="8"/>
      <name val="MS Sans Serif"/>
      <family val="2"/>
    </font>
    <font>
      <sz val="9"/>
      <color indexed="9"/>
      <name val="Times"/>
      <family val="1"/>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sz val="10"/>
      <color indexed="8"/>
      <name val="MS Sans Serif"/>
      <family val="2"/>
    </font>
    <font>
      <sz val="8.5"/>
      <color indexed="8"/>
      <name val="MS Sans Serif"/>
      <family val="2"/>
    </font>
    <font>
      <sz val="10"/>
      <color indexed="8"/>
      <name val="Arial"/>
      <family val="2"/>
      <charset val="238"/>
    </font>
    <font>
      <b/>
      <sz val="12"/>
      <name val="Arial"/>
      <family val="2"/>
    </font>
    <font>
      <u/>
      <sz val="10"/>
      <color indexed="12"/>
      <name val="Times New Roman"/>
      <family val="1"/>
    </font>
    <font>
      <b/>
      <sz val="10"/>
      <name val="Arial"/>
      <family val="2"/>
    </font>
    <font>
      <b/>
      <sz val="8.5"/>
      <color indexed="8"/>
      <name val="MS Sans Serif"/>
      <family val="2"/>
    </font>
    <font>
      <sz val="8"/>
      <name val="Arial"/>
      <family val="2"/>
      <charset val="238"/>
    </font>
    <font>
      <b/>
      <i/>
      <sz val="16"/>
      <name val="Helv"/>
    </font>
    <font>
      <sz val="8"/>
      <name val="MS Sans Serif"/>
      <family val="2"/>
    </font>
    <font>
      <sz val="10"/>
      <color indexed="8"/>
      <name val="Times"/>
      <family val="1"/>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i/>
      <sz val="8"/>
      <name val="Tms Rmn"/>
    </font>
    <font>
      <sz val="10"/>
      <name val="Arial"/>
      <family val="2"/>
    </font>
    <font>
      <sz val="9"/>
      <color indexed="8"/>
      <name val="Arial"/>
      <family val="2"/>
    </font>
    <font>
      <sz val="8"/>
      <color indexed="8"/>
      <name val="Arial Narrow"/>
      <family val="2"/>
    </font>
    <font>
      <sz val="7"/>
      <color indexed="8"/>
      <name val="Arial Narrow"/>
      <family val="2"/>
    </font>
    <font>
      <sz val="10"/>
      <color indexed="8"/>
      <name val="Arial Narrow"/>
      <family val="2"/>
    </font>
    <font>
      <sz val="9"/>
      <color indexed="8"/>
      <name val="Arial Narrow"/>
      <family val="2"/>
    </font>
    <font>
      <sz val="10"/>
      <color theme="0"/>
      <name val="Arial"/>
      <family val="2"/>
    </font>
    <font>
      <sz val="10"/>
      <color theme="0"/>
      <name val="Arial Narrow"/>
      <family val="2"/>
    </font>
    <font>
      <i/>
      <sz val="10"/>
      <color theme="1"/>
      <name val="Arial Narrow"/>
      <family val="2"/>
    </font>
    <font>
      <b/>
      <sz val="10"/>
      <color indexed="8"/>
      <name val="Arial Narrow"/>
      <family val="2"/>
    </font>
    <font>
      <b/>
      <sz val="10"/>
      <color rgb="FFFF0000"/>
      <name val="Arial Narrow"/>
      <family val="2"/>
    </font>
    <font>
      <sz val="9"/>
      <color indexed="81"/>
      <name val="Tahoma"/>
      <family val="2"/>
    </font>
    <font>
      <b/>
      <sz val="9"/>
      <color indexed="81"/>
      <name val="Tahoma"/>
      <family val="2"/>
    </font>
    <font>
      <sz val="10"/>
      <color rgb="FFFF0000"/>
      <name val="Arial Narrow"/>
      <family val="2"/>
    </font>
    <font>
      <b/>
      <sz val="8"/>
      <color theme="1"/>
      <name val="Arial Narrow"/>
      <family val="2"/>
    </font>
    <font>
      <b/>
      <sz val="8"/>
      <name val="Arial Narrow"/>
      <family val="2"/>
    </font>
    <font>
      <b/>
      <sz val="8"/>
      <color indexed="8"/>
      <name val="Arial Narrow"/>
      <family val="2"/>
    </font>
    <font>
      <sz val="8"/>
      <color rgb="FFFF0000"/>
      <name val="Arial Narrow"/>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31"/>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EAEAEA"/>
        <bgColor indexed="64"/>
      </patternFill>
    </fill>
  </fills>
  <borders count="21">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34998626667073579"/>
      </top>
      <bottom/>
      <diagonal/>
    </border>
    <border>
      <left/>
      <right/>
      <top/>
      <bottom style="thin">
        <color theme="1"/>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n">
        <color theme="0" tint="-0.34998626667073579"/>
      </bottom>
      <diagonal/>
    </border>
    <border>
      <left/>
      <right/>
      <top style="thin">
        <color theme="1"/>
      </top>
      <bottom/>
      <diagonal/>
    </border>
  </borders>
  <cellStyleXfs count="103">
    <xf numFmtId="0" fontId="0" fillId="0" borderId="0"/>
    <xf numFmtId="0" fontId="2" fillId="0" borderId="0" applyNumberFormat="0" applyFill="0" applyBorder="0" applyAlignment="0" applyProtection="0"/>
    <xf numFmtId="0" fontId="5" fillId="0" borderId="0"/>
    <xf numFmtId="0" fontId="5" fillId="0" borderId="0"/>
    <xf numFmtId="0" fontId="5" fillId="0" borderId="0"/>
    <xf numFmtId="167" fontId="5" fillId="0" borderId="0" applyFont="0" applyFill="0" applyBorder="0" applyAlignment="0" applyProtection="0"/>
    <xf numFmtId="0" fontId="10" fillId="0" borderId="0" applyNumberFormat="0" applyFill="0" applyBorder="0" applyAlignment="0" applyProtection="0">
      <alignment vertical="top"/>
      <protection locked="0"/>
    </xf>
    <xf numFmtId="0" fontId="5" fillId="0" borderId="0"/>
    <xf numFmtId="168" fontId="18" fillId="0" borderId="0" applyFill="0" applyBorder="0" applyProtection="0"/>
    <xf numFmtId="0" fontId="5" fillId="0" borderId="0"/>
    <xf numFmtId="0" fontId="5" fillId="0" borderId="0"/>
    <xf numFmtId="0" fontId="19" fillId="0" borderId="0"/>
    <xf numFmtId="0" fontId="5" fillId="0" borderId="0"/>
    <xf numFmtId="0" fontId="6" fillId="0" borderId="0"/>
    <xf numFmtId="9" fontId="5" fillId="0" borderId="0" applyFont="0" applyFill="0" applyBorder="0" applyAlignment="0" applyProtection="0"/>
    <xf numFmtId="2" fontId="20" fillId="0" borderId="0" applyBorder="0">
      <alignment horizontal="right"/>
    </xf>
    <xf numFmtId="169" fontId="20" fillId="0" borderId="0" applyNumberFormat="0" applyBorder="0" applyAlignment="0"/>
    <xf numFmtId="0" fontId="21" fillId="0" borderId="0">
      <alignment vertical="center"/>
    </xf>
    <xf numFmtId="0" fontId="22" fillId="0" borderId="0" applyBorder="0">
      <protection locked="0"/>
    </xf>
    <xf numFmtId="0" fontId="10" fillId="0" borderId="0" applyNumberFormat="0" applyFill="0" applyBorder="0" applyAlignment="0" applyProtection="0"/>
    <xf numFmtId="0" fontId="23" fillId="0" borderId="0"/>
    <xf numFmtId="0" fontId="25" fillId="0" borderId="0"/>
    <xf numFmtId="0" fontId="20" fillId="0" borderId="8">
      <alignment horizontal="center" vertical="center"/>
    </xf>
    <xf numFmtId="0" fontId="6" fillId="5" borderId="9"/>
    <xf numFmtId="0" fontId="28" fillId="6" borderId="10">
      <alignment horizontal="right" vertical="top" wrapText="1"/>
    </xf>
    <xf numFmtId="170" fontId="29" fillId="0" borderId="0">
      <alignment vertical="top"/>
    </xf>
    <xf numFmtId="0" fontId="6" fillId="0" borderId="11"/>
    <xf numFmtId="0" fontId="30" fillId="7" borderId="0">
      <alignment horizontal="center"/>
    </xf>
    <xf numFmtId="0" fontId="31" fillId="7" borderId="0">
      <alignment horizontal="center" vertical="center"/>
    </xf>
    <xf numFmtId="0" fontId="5" fillId="8" borderId="0">
      <alignment horizontal="center" wrapText="1"/>
    </xf>
    <xf numFmtId="0" fontId="32" fillId="7" borderId="0">
      <alignment horizontal="center"/>
    </xf>
    <xf numFmtId="164" fontId="20" fillId="0" borderId="0" applyFont="0" applyFill="0" applyBorder="0" applyProtection="0">
      <alignment horizontal="right" vertical="top"/>
    </xf>
    <xf numFmtId="1" fontId="33" fillId="0" borderId="0">
      <alignment vertical="top"/>
    </xf>
    <xf numFmtId="165" fontId="5" fillId="0" borderId="0" applyFont="0" applyFill="0" applyBorder="0" applyAlignment="0" applyProtection="0"/>
    <xf numFmtId="3" fontId="34" fillId="0" borderId="0">
      <alignment horizontal="right"/>
    </xf>
    <xf numFmtId="171" fontId="34" fillId="0" borderId="0">
      <alignment horizontal="right" vertical="top"/>
    </xf>
    <xf numFmtId="172" fontId="34" fillId="0" borderId="0">
      <alignment horizontal="right" vertical="top"/>
    </xf>
    <xf numFmtId="3" fontId="34" fillId="0" borderId="0">
      <alignment horizontal="right"/>
    </xf>
    <xf numFmtId="171" fontId="34" fillId="0" borderId="0">
      <alignment horizontal="right" vertical="top"/>
    </xf>
    <xf numFmtId="173" fontId="35" fillId="0" borderId="0" applyFont="0" applyFill="0" applyBorder="0" applyAlignment="0" applyProtection="0">
      <alignment horizontal="right" vertical="top"/>
    </xf>
    <xf numFmtId="172" fontId="33" fillId="0" borderId="0">
      <alignment horizontal="right" vertical="top"/>
    </xf>
    <xf numFmtId="3" fontId="36" fillId="0" borderId="0" applyFont="0" applyFill="0" applyBorder="0" applyAlignment="0" applyProtection="0"/>
    <xf numFmtId="174" fontId="36" fillId="0" borderId="0" applyFont="0" applyFill="0" applyBorder="0" applyAlignment="0" applyProtection="0"/>
    <xf numFmtId="0" fontId="37" fillId="9" borderId="9" applyBorder="0">
      <protection locked="0"/>
    </xf>
    <xf numFmtId="0" fontId="36" fillId="0" borderId="0" applyFont="0" applyFill="0" applyBorder="0" applyAlignment="0" applyProtection="0"/>
    <xf numFmtId="166" fontId="20" fillId="0" borderId="0" applyBorder="0"/>
    <xf numFmtId="166" fontId="20" fillId="0" borderId="12"/>
    <xf numFmtId="0" fontId="38" fillId="9" borderId="9">
      <protection locked="0"/>
    </xf>
    <xf numFmtId="0" fontId="5" fillId="9" borderId="11"/>
    <xf numFmtId="0" fontId="5" fillId="7" borderId="0"/>
    <xf numFmtId="2" fontId="36" fillId="0" borderId="0" applyFont="0" applyFill="0" applyBorder="0" applyAlignment="0" applyProtection="0"/>
    <xf numFmtId="0" fontId="26" fillId="7" borderId="11">
      <alignment horizontal="left"/>
    </xf>
    <xf numFmtId="0" fontId="39" fillId="7" borderId="0">
      <alignment horizontal="left"/>
    </xf>
    <xf numFmtId="38" fontId="6" fillId="7" borderId="0" applyNumberFormat="0" applyBorder="0" applyAlignment="0" applyProtection="0"/>
    <xf numFmtId="0" fontId="28" fillId="10" borderId="0">
      <alignment horizontal="right" vertical="top" textRotation="90" wrapText="1"/>
    </xf>
    <xf numFmtId="0" fontId="40" fillId="0" borderId="13" applyNumberFormat="0" applyAlignment="0" applyProtection="0">
      <alignment horizontal="left" vertical="center"/>
    </xf>
    <xf numFmtId="0" fontId="40" fillId="0" borderId="8">
      <alignment horizontal="left" vertical="center"/>
    </xf>
    <xf numFmtId="175" fontId="35" fillId="0" borderId="0">
      <protection locked="0"/>
    </xf>
    <xf numFmtId="175" fontId="35" fillId="0" borderId="0">
      <protection locked="0"/>
    </xf>
    <xf numFmtId="0" fontId="41" fillId="0" borderId="0" applyNumberFormat="0" applyFill="0" applyBorder="0" applyAlignment="0" applyProtection="0">
      <alignment vertical="top"/>
      <protection locked="0"/>
    </xf>
    <xf numFmtId="10" fontId="6" fillId="9" borderId="11" applyNumberFormat="0" applyBorder="0" applyAlignment="0" applyProtection="0"/>
    <xf numFmtId="0" fontId="42" fillId="8" borderId="0">
      <alignment horizontal="center"/>
    </xf>
    <xf numFmtId="0" fontId="5" fillId="7" borderId="11">
      <alignment horizontal="centerContinuous" wrapText="1"/>
    </xf>
    <xf numFmtId="0" fontId="43" fillId="11" borderId="0">
      <alignment horizontal="center" wrapText="1"/>
    </xf>
    <xf numFmtId="0" fontId="44" fillId="7" borderId="8">
      <alignment wrapText="1"/>
    </xf>
    <xf numFmtId="0" fontId="44" fillId="7" borderId="14"/>
    <xf numFmtId="0" fontId="44" fillId="7" borderId="1"/>
    <xf numFmtId="0" fontId="6" fillId="7" borderId="15">
      <alignment horizontal="center" wrapText="1"/>
    </xf>
    <xf numFmtId="0" fontId="5" fillId="0" borderId="0" applyFont="0" applyFill="0" applyBorder="0" applyAlignment="0" applyProtection="0"/>
    <xf numFmtId="176" fontId="45" fillId="0" borderId="0"/>
    <xf numFmtId="0" fontId="5" fillId="0" borderId="0"/>
    <xf numFmtId="0" fontId="46" fillId="0" borderId="0"/>
    <xf numFmtId="0" fontId="5" fillId="0" borderId="0"/>
    <xf numFmtId="0" fontId="5" fillId="0" borderId="0"/>
    <xf numFmtId="0" fontId="20" fillId="0" borderId="0"/>
    <xf numFmtId="0" fontId="20" fillId="0" borderId="0"/>
    <xf numFmtId="1" fontId="29" fillId="0" borderId="0">
      <alignment vertical="top" wrapText="1"/>
    </xf>
    <xf numFmtId="1" fontId="47" fillId="0" borderId="0" applyFill="0" applyBorder="0" applyProtection="0"/>
    <xf numFmtId="1" fontId="35" fillId="0" borderId="0" applyFont="0" applyFill="0" applyBorder="0" applyProtection="0">
      <alignment vertical="center"/>
    </xf>
    <xf numFmtId="1" fontId="34" fillId="0" borderId="0">
      <alignment horizontal="right" vertical="top"/>
    </xf>
    <xf numFmtId="170" fontId="34" fillId="0" borderId="0">
      <alignment horizontal="right" vertical="top"/>
    </xf>
    <xf numFmtId="1" fontId="33" fillId="0" borderId="0" applyNumberFormat="0" applyFill="0" applyBorder="0">
      <alignment vertical="top"/>
    </xf>
    <xf numFmtId="0" fontId="23" fillId="4" borderId="7" applyNumberFormat="0" applyFont="0" applyAlignment="0" applyProtection="0"/>
    <xf numFmtId="0" fontId="35" fillId="0" borderId="0">
      <alignment horizontal="left"/>
    </xf>
    <xf numFmtId="10" fontId="5" fillId="0" borderId="0" applyFont="0" applyFill="0" applyBorder="0" applyAlignment="0" applyProtection="0"/>
    <xf numFmtId="9" fontId="5" fillId="0" borderId="0" applyNumberFormat="0" applyFont="0" applyFill="0" applyBorder="0" applyAlignment="0" applyProtection="0"/>
    <xf numFmtId="0" fontId="6" fillId="7" borderId="11"/>
    <xf numFmtId="0" fontId="31" fillId="7" borderId="0">
      <alignment horizontal="right"/>
    </xf>
    <xf numFmtId="0" fontId="48" fillId="11" borderId="0">
      <alignment horizontal="center"/>
    </xf>
    <xf numFmtId="0" fontId="49" fillId="10" borderId="11">
      <alignment horizontal="left" vertical="top" wrapText="1"/>
    </xf>
    <xf numFmtId="0" fontId="50" fillId="10" borderId="16">
      <alignment horizontal="left" vertical="top" wrapText="1"/>
    </xf>
    <xf numFmtId="0" fontId="49" fillId="10" borderId="17">
      <alignment horizontal="left" vertical="top" wrapText="1"/>
    </xf>
    <xf numFmtId="0" fontId="49" fillId="10" borderId="16">
      <alignment horizontal="left" vertical="top"/>
    </xf>
    <xf numFmtId="0" fontId="20" fillId="0" borderId="1">
      <alignment horizontal="center" vertical="center"/>
    </xf>
    <xf numFmtId="37" fontId="51" fillId="0" borderId="0"/>
    <xf numFmtId="0" fontId="52" fillId="0" borderId="18"/>
    <xf numFmtId="0" fontId="53" fillId="0" borderId="0"/>
    <xf numFmtId="0" fontId="30" fillId="7" borderId="0">
      <alignment horizontal="center"/>
    </xf>
    <xf numFmtId="0" fontId="54" fillId="0" borderId="0"/>
    <xf numFmtId="49" fontId="33" fillId="0" borderId="0" applyFill="0" applyBorder="0" applyAlignment="0" applyProtection="0">
      <alignment vertical="top"/>
    </xf>
    <xf numFmtId="0" fontId="27" fillId="7" borderId="0"/>
    <xf numFmtId="1" fontId="34" fillId="0" borderId="0">
      <alignment vertical="top" wrapText="1"/>
    </xf>
    <xf numFmtId="0" fontId="55" fillId="0" borderId="0"/>
  </cellStyleXfs>
  <cellXfs count="235">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Border="1" applyAlignment="1">
      <alignment horizontal="center"/>
    </xf>
    <xf numFmtId="0" fontId="1" fillId="2" borderId="0" xfId="0" applyFont="1" applyFill="1" applyBorder="1" applyAlignment="1">
      <alignment horizontal="left"/>
    </xf>
    <xf numFmtId="0" fontId="1" fillId="0" borderId="0" xfId="0" applyFont="1" applyBorder="1"/>
    <xf numFmtId="0" fontId="1" fillId="2" borderId="0" xfId="0" applyFont="1" applyFill="1" applyBorder="1"/>
    <xf numFmtId="0" fontId="1" fillId="3" borderId="1" xfId="0" applyFont="1" applyFill="1" applyBorder="1" applyAlignment="1">
      <alignment horizontal="left"/>
    </xf>
    <xf numFmtId="166" fontId="1" fillId="2" borderId="0" xfId="0" applyNumberFormat="1" applyFont="1" applyFill="1" applyBorder="1" applyAlignment="1">
      <alignment horizontal="center"/>
    </xf>
    <xf numFmtId="166" fontId="1" fillId="3" borderId="0" xfId="0" applyNumberFormat="1" applyFont="1" applyFill="1" applyBorder="1" applyAlignment="1">
      <alignment horizontal="center"/>
    </xf>
    <xf numFmtId="0" fontId="1" fillId="3" borderId="0"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applyAlignment="1"/>
    <xf numFmtId="0" fontId="4" fillId="2" borderId="0" xfId="0" applyFont="1" applyFill="1" applyBorder="1" applyAlignment="1">
      <alignment horizontal="left"/>
    </xf>
    <xf numFmtId="0" fontId="4" fillId="2" borderId="0" xfId="0" applyFont="1" applyFill="1" applyBorder="1" applyAlignment="1"/>
    <xf numFmtId="0" fontId="7" fillId="2" borderId="0" xfId="1" applyFont="1" applyFill="1" applyBorder="1" applyAlignment="1" applyProtection="1"/>
    <xf numFmtId="0" fontId="5" fillId="0" borderId="0" xfId="2" applyFont="1"/>
    <xf numFmtId="0" fontId="1" fillId="3" borderId="4" xfId="0" applyFont="1" applyFill="1" applyBorder="1" applyAlignment="1">
      <alignment horizontal="left"/>
    </xf>
    <xf numFmtId="166" fontId="5" fillId="0" borderId="0" xfId="2" applyNumberFormat="1" applyFont="1"/>
    <xf numFmtId="0" fontId="5" fillId="2" borderId="0" xfId="2" applyFont="1" applyFill="1"/>
    <xf numFmtId="0" fontId="3" fillId="2" borderId="0" xfId="2" applyFont="1" applyFill="1"/>
    <xf numFmtId="0" fontId="8" fillId="2" borderId="0" xfId="2" applyFont="1" applyFill="1"/>
    <xf numFmtId="166" fontId="8" fillId="2" borderId="0" xfId="2" applyNumberFormat="1" applyFont="1" applyFill="1"/>
    <xf numFmtId="166" fontId="1" fillId="2" borderId="0" xfId="7" applyNumberFormat="1" applyFont="1" applyFill="1" applyAlignment="1">
      <alignment horizontal="center"/>
    </xf>
    <xf numFmtId="0" fontId="1" fillId="2" borderId="0" xfId="7" applyFont="1" applyFill="1"/>
    <xf numFmtId="166" fontId="1" fillId="3" borderId="0" xfId="7" applyNumberFormat="1" applyFont="1" applyFill="1" applyAlignment="1">
      <alignment horizontal="center"/>
    </xf>
    <xf numFmtId="0" fontId="1" fillId="3" borderId="0" xfId="7" applyFont="1" applyFill="1"/>
    <xf numFmtId="166" fontId="1" fillId="2" borderId="0" xfId="7" applyNumberFormat="1" applyFont="1" applyFill="1" applyAlignment="1">
      <alignment horizontal="left" vertical="top" wrapText="1"/>
    </xf>
    <xf numFmtId="0" fontId="13" fillId="2" borderId="0" xfId="2" applyFont="1" applyFill="1"/>
    <xf numFmtId="0" fontId="14" fillId="2" borderId="0" xfId="2" applyFont="1" applyFill="1"/>
    <xf numFmtId="0" fontId="15" fillId="2" borderId="0" xfId="2" applyFont="1" applyFill="1"/>
    <xf numFmtId="0" fontId="1" fillId="2" borderId="1" xfId="7" applyFont="1" applyFill="1" applyBorder="1"/>
    <xf numFmtId="0" fontId="3" fillId="2" borderId="0" xfId="7" applyFont="1" applyFill="1" applyBorder="1" applyAlignment="1">
      <alignment horizontal="center" vertical="top" wrapText="1"/>
    </xf>
    <xf numFmtId="0" fontId="16" fillId="2" borderId="0" xfId="2" applyFont="1" applyFill="1" applyAlignment="1">
      <alignment horizontal="left" vertical="center"/>
    </xf>
    <xf numFmtId="0" fontId="6" fillId="2" borderId="0" xfId="2" applyFont="1" applyFill="1"/>
    <xf numFmtId="0" fontId="9" fillId="0" borderId="0" xfId="0" applyFont="1" applyAlignment="1">
      <alignment horizontal="center"/>
    </xf>
    <xf numFmtId="0" fontId="9" fillId="0" borderId="0" xfId="0" applyFont="1" applyAlignment="1">
      <alignment horizontal="right"/>
    </xf>
    <xf numFmtId="0" fontId="11" fillId="2" borderId="0" xfId="1" applyFont="1" applyFill="1" applyBorder="1" applyAlignment="1">
      <alignment horizontal="left"/>
    </xf>
    <xf numFmtId="0" fontId="1" fillId="3" borderId="5" xfId="0" applyFont="1" applyFill="1" applyBorder="1" applyAlignment="1">
      <alignment horizontal="left"/>
    </xf>
    <xf numFmtId="166" fontId="1" fillId="3" borderId="4" xfId="0" applyNumberFormat="1" applyFont="1" applyFill="1" applyBorder="1" applyAlignment="1">
      <alignment horizontal="center"/>
    </xf>
    <xf numFmtId="166" fontId="1" fillId="3" borderId="5" xfId="0" applyNumberFormat="1" applyFont="1" applyFill="1" applyBorder="1" applyAlignment="1">
      <alignment horizontal="center"/>
    </xf>
    <xf numFmtId="0" fontId="5" fillId="2" borderId="0" xfId="2" applyFont="1" applyFill="1" applyAlignment="1"/>
    <xf numFmtId="166" fontId="8" fillId="2" borderId="0" xfId="2" applyNumberFormat="1" applyFont="1" applyFill="1" applyAlignment="1">
      <alignment horizontal="left"/>
    </xf>
    <xf numFmtId="0" fontId="11" fillId="2" borderId="0" xfId="1" applyFont="1" applyFill="1" applyBorder="1" applyAlignment="1"/>
    <xf numFmtId="0" fontId="3" fillId="2" borderId="0" xfId="0" applyFont="1" applyFill="1" applyBorder="1" applyAlignment="1">
      <alignment horizontal="left" vertical="top" wrapText="1"/>
    </xf>
    <xf numFmtId="0" fontId="8" fillId="2" borderId="0" xfId="2" applyFont="1" applyFill="1" applyAlignment="1"/>
    <xf numFmtId="0" fontId="9" fillId="2" borderId="0" xfId="0" applyFont="1" applyFill="1"/>
    <xf numFmtId="0" fontId="3" fillId="2" borderId="0" xfId="2" applyFont="1" applyFill="1" applyAlignment="1">
      <alignment horizontal="center" vertical="top"/>
    </xf>
    <xf numFmtId="0" fontId="8" fillId="2" borderId="0" xfId="2" applyFont="1" applyFill="1" applyAlignment="1">
      <alignment horizontal="left"/>
    </xf>
    <xf numFmtId="0" fontId="1" fillId="2" borderId="1" xfId="2" applyFont="1" applyFill="1" applyBorder="1" applyAlignment="1">
      <alignment horizontal="center" vertical="top" wrapText="1"/>
    </xf>
    <xf numFmtId="0" fontId="3" fillId="2" borderId="0" xfId="0" applyFont="1" applyFill="1" applyBorder="1" applyAlignment="1">
      <alignment horizontal="left" vertical="top" wrapText="1"/>
    </xf>
    <xf numFmtId="0" fontId="3" fillId="2" borderId="0" xfId="2" applyFont="1" applyFill="1" applyAlignment="1">
      <alignment horizontal="center" vertical="top"/>
    </xf>
    <xf numFmtId="0" fontId="1" fillId="2" borderId="0" xfId="0" applyNumberFormat="1" applyFont="1" applyFill="1" applyBorder="1" applyAlignment="1">
      <alignment horizontal="left" vertical="top" wrapText="1"/>
    </xf>
    <xf numFmtId="0" fontId="7" fillId="2" borderId="0" xfId="1" applyFont="1" applyFill="1" applyBorder="1" applyAlignment="1">
      <alignment horizontal="left"/>
    </xf>
    <xf numFmtId="0" fontId="1" fillId="2" borderId="0" xfId="0" applyNumberFormat="1" applyFont="1" applyFill="1" applyBorder="1" applyAlignment="1">
      <alignment vertical="top" wrapText="1"/>
    </xf>
    <xf numFmtId="166" fontId="1" fillId="3" borderId="1" xfId="0" applyNumberFormat="1" applyFont="1" applyFill="1" applyBorder="1" applyAlignment="1">
      <alignment horizontal="center"/>
    </xf>
    <xf numFmtId="1" fontId="1" fillId="2" borderId="0" xfId="7" applyNumberFormat="1" applyFont="1" applyFill="1" applyAlignment="1">
      <alignment horizontal="center"/>
    </xf>
    <xf numFmtId="0" fontId="11" fillId="2" borderId="0" xfId="1" applyFont="1" applyFill="1" applyBorder="1" applyAlignment="1">
      <alignment horizontal="left" vertical="top" wrapText="1"/>
    </xf>
    <xf numFmtId="0" fontId="7" fillId="2" borderId="0" xfId="1" applyNumberFormat="1" applyFont="1" applyFill="1" applyBorder="1" applyAlignment="1">
      <alignment vertical="top"/>
    </xf>
    <xf numFmtId="0" fontId="9" fillId="2" borderId="0" xfId="0" applyNumberFormat="1" applyFont="1" applyFill="1" applyBorder="1" applyAlignment="1">
      <alignment vertical="top" wrapText="1"/>
    </xf>
    <xf numFmtId="0" fontId="11" fillId="2" borderId="0" xfId="1" applyNumberFormat="1" applyFont="1" applyFill="1" applyBorder="1" applyAlignment="1">
      <alignment vertical="top"/>
    </xf>
    <xf numFmtId="0" fontId="3" fillId="2" borderId="1" xfId="7" applyFont="1" applyFill="1" applyBorder="1" applyAlignment="1">
      <alignment horizontal="center" vertical="top" wrapText="1"/>
    </xf>
    <xf numFmtId="0" fontId="8" fillId="2" borderId="0" xfId="2" applyFont="1" applyFill="1" applyAlignment="1">
      <alignment wrapText="1"/>
    </xf>
    <xf numFmtId="0" fontId="55" fillId="0" borderId="0" xfId="102"/>
    <xf numFmtId="0" fontId="5" fillId="0" borderId="0" xfId="7" applyFont="1"/>
    <xf numFmtId="0" fontId="56" fillId="0" borderId="0" xfId="102" applyFont="1" applyAlignment="1">
      <alignment horizontal="center"/>
    </xf>
    <xf numFmtId="0" fontId="55" fillId="2" borderId="0" xfId="102" applyFill="1"/>
    <xf numFmtId="0" fontId="56" fillId="2" borderId="0" xfId="102" applyFont="1" applyFill="1" applyAlignment="1">
      <alignment horizontal="center"/>
    </xf>
    <xf numFmtId="0" fontId="5" fillId="2" borderId="0" xfId="7" applyFont="1" applyFill="1"/>
    <xf numFmtId="0" fontId="9" fillId="2" borderId="0" xfId="102" applyNumberFormat="1" applyFont="1" applyFill="1" applyBorder="1" applyAlignment="1">
      <alignment vertical="top" wrapText="1"/>
    </xf>
    <xf numFmtId="0" fontId="8" fillId="2" borderId="0" xfId="102" applyFont="1" applyFill="1" applyAlignment="1">
      <alignment vertical="top" wrapText="1"/>
    </xf>
    <xf numFmtId="0" fontId="57" fillId="2" borderId="0" xfId="102" applyFont="1" applyFill="1" applyAlignment="1">
      <alignment vertical="top" wrapText="1"/>
    </xf>
    <xf numFmtId="166" fontId="57" fillId="3" borderId="0" xfId="102" applyNumberFormat="1" applyFont="1" applyFill="1" applyAlignment="1">
      <alignment horizontal="center" vertical="center"/>
    </xf>
    <xf numFmtId="0" fontId="57" fillId="3" borderId="0" xfId="102" applyFont="1" applyFill="1" applyAlignment="1">
      <alignment vertical="center"/>
    </xf>
    <xf numFmtId="0" fontId="58" fillId="2" borderId="0" xfId="102" applyFont="1" applyFill="1" applyAlignment="1">
      <alignment horizontal="center" vertical="center"/>
    </xf>
    <xf numFmtId="0" fontId="57" fillId="2" borderId="0" xfId="102" applyFont="1" applyFill="1" applyAlignment="1">
      <alignment vertical="center"/>
    </xf>
    <xf numFmtId="0" fontId="59" fillId="2" borderId="0" xfId="102" applyFont="1" applyFill="1"/>
    <xf numFmtId="0" fontId="57" fillId="2" borderId="1" xfId="7" applyFont="1" applyFill="1" applyBorder="1"/>
    <xf numFmtId="0" fontId="8" fillId="2" borderId="0" xfId="7" applyFont="1" applyFill="1" applyBorder="1" applyAlignment="1">
      <alignment horizontal="center" vertical="top" wrapText="1"/>
    </xf>
    <xf numFmtId="0" fontId="60" fillId="2" borderId="0" xfId="102" applyFont="1" applyFill="1" applyAlignment="1">
      <alignment horizontal="center"/>
    </xf>
    <xf numFmtId="0" fontId="57" fillId="2" borderId="0" xfId="102" applyFont="1" applyFill="1" applyAlignment="1">
      <alignment horizontal="center" vertical="center"/>
    </xf>
    <xf numFmtId="0" fontId="5" fillId="2" borderId="0" xfId="7" applyFont="1" applyFill="1" applyAlignment="1">
      <alignment horizontal="center"/>
    </xf>
    <xf numFmtId="166" fontId="5" fillId="2" borderId="0" xfId="7" applyNumberFormat="1" applyFont="1" applyFill="1" applyAlignment="1">
      <alignment horizontal="center"/>
    </xf>
    <xf numFmtId="0" fontId="5" fillId="0" borderId="0" xfId="7" applyFont="1" applyAlignment="1">
      <alignment horizontal="center"/>
    </xf>
    <xf numFmtId="166" fontId="5" fillId="0" borderId="0" xfId="7" applyNumberFormat="1" applyFont="1" applyAlignment="1">
      <alignment horizontal="center"/>
    </xf>
    <xf numFmtId="0" fontId="57" fillId="2" borderId="1" xfId="7" applyFont="1" applyFill="1" applyBorder="1" applyAlignment="1">
      <alignment horizontal="center" vertical="center" wrapText="1"/>
    </xf>
    <xf numFmtId="2" fontId="5" fillId="2" borderId="0" xfId="2" applyNumberFormat="1" applyFont="1" applyFill="1"/>
    <xf numFmtId="177" fontId="59" fillId="2" borderId="0" xfId="102" applyNumberFormat="1" applyFont="1" applyFill="1"/>
    <xf numFmtId="177" fontId="8" fillId="2" borderId="0" xfId="102" applyNumberFormat="1" applyFont="1" applyFill="1" applyAlignment="1">
      <alignment vertical="top" wrapText="1"/>
    </xf>
    <xf numFmtId="0" fontId="57" fillId="12" borderId="16" xfId="102" applyFont="1" applyFill="1" applyBorder="1" applyAlignment="1">
      <alignment vertical="top" wrapText="1"/>
    </xf>
    <xf numFmtId="0" fontId="57" fillId="12" borderId="8" xfId="102" applyFont="1" applyFill="1" applyBorder="1" applyAlignment="1">
      <alignment vertical="top"/>
    </xf>
    <xf numFmtId="0" fontId="60" fillId="12" borderId="8" xfId="102" applyFont="1" applyFill="1" applyBorder="1" applyAlignment="1">
      <alignment horizontal="center"/>
    </xf>
    <xf numFmtId="0" fontId="57" fillId="12" borderId="8" xfId="102" applyFont="1" applyFill="1" applyBorder="1" applyAlignment="1">
      <alignment vertical="top" wrapText="1"/>
    </xf>
    <xf numFmtId="0" fontId="57" fillId="12" borderId="17" xfId="102" applyFont="1" applyFill="1" applyBorder="1" applyAlignment="1">
      <alignment vertical="top" wrapText="1"/>
    </xf>
    <xf numFmtId="0" fontId="57" fillId="3" borderId="0" xfId="102" applyFont="1" applyFill="1" applyBorder="1" applyAlignment="1">
      <alignment vertical="center"/>
    </xf>
    <xf numFmtId="0" fontId="1" fillId="0" borderId="0" xfId="0" applyFont="1" applyAlignment="1"/>
    <xf numFmtId="166" fontId="1" fillId="3" borderId="4" xfId="0" applyNumberFormat="1" applyFont="1" applyFill="1" applyBorder="1" applyAlignment="1"/>
    <xf numFmtId="166" fontId="1" fillId="2" borderId="0" xfId="0" applyNumberFormat="1" applyFont="1" applyFill="1" applyBorder="1" applyAlignment="1"/>
    <xf numFmtId="166" fontId="1" fillId="3" borderId="0" xfId="0" applyNumberFormat="1" applyFont="1" applyFill="1" applyBorder="1" applyAlignment="1"/>
    <xf numFmtId="166" fontId="1" fillId="3" borderId="5" xfId="0" applyNumberFormat="1" applyFont="1" applyFill="1" applyBorder="1" applyAlignment="1"/>
    <xf numFmtId="166" fontId="1" fillId="3" borderId="1" xfId="0" applyNumberFormat="1" applyFont="1" applyFill="1" applyBorder="1" applyAlignment="1"/>
    <xf numFmtId="0" fontId="4" fillId="2" borderId="1" xfId="0" applyFont="1" applyFill="1" applyBorder="1" applyAlignment="1">
      <alignment horizontal="right"/>
    </xf>
    <xf numFmtId="0" fontId="1" fillId="0" borderId="2" xfId="0" applyFont="1" applyBorder="1" applyAlignment="1">
      <alignment horizontal="right"/>
    </xf>
    <xf numFmtId="166" fontId="1" fillId="3" borderId="4" xfId="0" applyNumberFormat="1" applyFont="1" applyFill="1" applyBorder="1" applyAlignment="1">
      <alignment horizontal="right"/>
    </xf>
    <xf numFmtId="166" fontId="1" fillId="2" borderId="0" xfId="0" applyNumberFormat="1" applyFont="1" applyFill="1" applyBorder="1" applyAlignment="1">
      <alignment horizontal="right"/>
    </xf>
    <xf numFmtId="166" fontId="1" fillId="3" borderId="0" xfId="0" applyNumberFormat="1" applyFont="1" applyFill="1" applyBorder="1" applyAlignment="1">
      <alignment horizontal="right"/>
    </xf>
    <xf numFmtId="166" fontId="1" fillId="3" borderId="5" xfId="0" applyNumberFormat="1" applyFont="1" applyFill="1" applyBorder="1" applyAlignment="1">
      <alignment horizontal="right"/>
    </xf>
    <xf numFmtId="166" fontId="1" fillId="3" borderId="1" xfId="0" applyNumberFormat="1" applyFont="1" applyFill="1" applyBorder="1" applyAlignment="1">
      <alignment horizontal="right"/>
    </xf>
    <xf numFmtId="166" fontId="1" fillId="0" borderId="0" xfId="0" applyNumberFormat="1" applyFont="1" applyAlignment="1">
      <alignment horizontal="center"/>
    </xf>
    <xf numFmtId="166" fontId="5" fillId="0" borderId="0" xfId="2" applyNumberFormat="1" applyFont="1" applyAlignment="1">
      <alignment horizontal="center"/>
    </xf>
    <xf numFmtId="0" fontId="1" fillId="2" borderId="0" xfId="7" applyFont="1" applyFill="1" applyBorder="1"/>
    <xf numFmtId="177" fontId="62" fillId="2" borderId="0" xfId="102" applyNumberFormat="1" applyFont="1" applyFill="1"/>
    <xf numFmtId="166" fontId="1" fillId="0" borderId="0" xfId="0" applyNumberFormat="1" applyFont="1" applyAlignment="1">
      <alignment horizontal="right"/>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2" borderId="1" xfId="0" applyFont="1" applyFill="1" applyBorder="1" applyAlignment="1">
      <alignment horizontal="left" vertical="center"/>
    </xf>
    <xf numFmtId="0" fontId="7" fillId="2" borderId="0" xfId="1" applyFont="1" applyFill="1" applyBorder="1" applyAlignment="1">
      <alignment horizontal="left"/>
    </xf>
    <xf numFmtId="166" fontId="63" fillId="0" borderId="0" xfId="0" applyNumberFormat="1" applyFont="1" applyAlignment="1">
      <alignment horizontal="right"/>
    </xf>
    <xf numFmtId="166" fontId="1" fillId="2" borderId="0" xfId="7" applyNumberFormat="1" applyFont="1" applyFill="1" applyBorder="1" applyAlignment="1">
      <alignment horizontal="center"/>
    </xf>
    <xf numFmtId="0" fontId="0" fillId="0" borderId="0" xfId="0" applyFill="1"/>
    <xf numFmtId="0" fontId="1" fillId="0" borderId="0" xfId="7" applyFont="1" applyFill="1"/>
    <xf numFmtId="166" fontId="1" fillId="0" borderId="0" xfId="7" applyNumberFormat="1" applyFont="1" applyFill="1" applyAlignment="1">
      <alignment horizontal="center"/>
    </xf>
    <xf numFmtId="166" fontId="61" fillId="0" borderId="0" xfId="0" applyNumberFormat="1" applyFont="1" applyFill="1"/>
    <xf numFmtId="0" fontId="17" fillId="0" borderId="0" xfId="7" applyFont="1" applyFill="1" applyAlignment="1">
      <alignment vertical="top" wrapText="1"/>
    </xf>
    <xf numFmtId="0" fontId="16" fillId="0" borderId="0" xfId="7" applyFont="1" applyFill="1" applyAlignment="1">
      <alignment vertical="top" wrapText="1"/>
    </xf>
    <xf numFmtId="0" fontId="1" fillId="3" borderId="0" xfId="7" applyFont="1" applyFill="1" applyBorder="1"/>
    <xf numFmtId="166" fontId="1" fillId="3" borderId="0" xfId="7" applyNumberFormat="1" applyFont="1" applyFill="1" applyBorder="1" applyAlignment="1">
      <alignment horizontal="center"/>
    </xf>
    <xf numFmtId="0" fontId="3" fillId="0" borderId="0" xfId="7" applyFont="1" applyFill="1" applyBorder="1" applyAlignment="1">
      <alignment vertical="center" wrapText="1"/>
    </xf>
    <xf numFmtId="0" fontId="17" fillId="0" borderId="0" xfId="7" applyFont="1" applyFill="1" applyAlignment="1">
      <alignment vertical="top"/>
    </xf>
    <xf numFmtId="0" fontId="3" fillId="0" borderId="0" xfId="7" applyFont="1" applyFill="1" applyBorder="1" applyAlignment="1">
      <alignment vertical="center"/>
    </xf>
    <xf numFmtId="0" fontId="3" fillId="0" borderId="0" xfId="2" applyFont="1" applyFill="1" applyAlignment="1">
      <alignment horizontal="left" vertical="center" wrapText="1"/>
    </xf>
    <xf numFmtId="0" fontId="13" fillId="0" borderId="0" xfId="2" applyFont="1" applyFill="1" applyAlignment="1">
      <alignment horizontal="left" vertical="center" wrapText="1"/>
    </xf>
    <xf numFmtId="0" fontId="12" fillId="2" borderId="0" xfId="2" applyFont="1" applyFill="1" applyAlignment="1">
      <alignment wrapText="1"/>
    </xf>
    <xf numFmtId="0" fontId="3" fillId="3" borderId="0" xfId="2" applyFont="1" applyFill="1" applyBorder="1" applyAlignment="1"/>
    <xf numFmtId="166" fontId="3" fillId="3" borderId="0" xfId="2" applyNumberFormat="1" applyFont="1" applyFill="1" applyBorder="1" applyAlignment="1">
      <alignment horizontal="center"/>
    </xf>
    <xf numFmtId="0" fontId="3" fillId="0" borderId="1" xfId="2" applyFont="1" applyFill="1" applyBorder="1" applyAlignment="1"/>
    <xf numFmtId="166" fontId="3" fillId="0" borderId="1" xfId="2" applyNumberFormat="1" applyFont="1" applyFill="1" applyBorder="1" applyAlignment="1">
      <alignment horizontal="center"/>
    </xf>
    <xf numFmtId="0" fontId="1" fillId="0" borderId="0" xfId="7" applyFont="1" applyFill="1" applyBorder="1"/>
    <xf numFmtId="166" fontId="1" fillId="0" borderId="0" xfId="7" applyNumberFormat="1" applyFont="1" applyFill="1" applyBorder="1" applyAlignment="1">
      <alignment horizontal="center"/>
    </xf>
    <xf numFmtId="0" fontId="1" fillId="3" borderId="1" xfId="7" applyFont="1" applyFill="1" applyBorder="1"/>
    <xf numFmtId="166" fontId="1" fillId="3" borderId="1" xfId="7" applyNumberFormat="1" applyFont="1" applyFill="1" applyBorder="1" applyAlignment="1">
      <alignment horizontal="center"/>
    </xf>
    <xf numFmtId="0" fontId="57" fillId="2" borderId="0" xfId="102" applyFont="1" applyFill="1" applyBorder="1" applyAlignment="1">
      <alignment vertical="center"/>
    </xf>
    <xf numFmtId="166" fontId="57" fillId="2" borderId="0" xfId="102" applyNumberFormat="1" applyFont="1" applyFill="1" applyBorder="1" applyAlignment="1">
      <alignment horizontal="center" vertical="center"/>
    </xf>
    <xf numFmtId="0" fontId="3" fillId="0" borderId="0" xfId="7" applyFont="1" applyFill="1" applyBorder="1" applyAlignment="1">
      <alignment vertical="top" wrapText="1"/>
    </xf>
    <xf numFmtId="0" fontId="3" fillId="2"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left" vertical="center"/>
    </xf>
    <xf numFmtId="0" fontId="5" fillId="0" borderId="0" xfId="2" applyFont="1" applyFill="1"/>
    <xf numFmtId="0" fontId="3" fillId="0" borderId="0" xfId="2" applyFont="1" applyFill="1" applyBorder="1" applyAlignment="1"/>
    <xf numFmtId="166" fontId="3" fillId="0" borderId="0" xfId="2" applyNumberFormat="1" applyFont="1" applyFill="1" applyBorder="1" applyAlignment="1">
      <alignment horizontal="center"/>
    </xf>
    <xf numFmtId="0" fontId="4" fillId="3" borderId="0" xfId="7" applyFont="1" applyFill="1"/>
    <xf numFmtId="166" fontId="4" fillId="3" borderId="0" xfId="7" applyNumberFormat="1" applyFont="1" applyFill="1" applyAlignment="1">
      <alignment horizontal="center"/>
    </xf>
    <xf numFmtId="0" fontId="24" fillId="0" borderId="0" xfId="2" applyFont="1" applyFill="1" applyAlignment="1">
      <alignment vertical="top" wrapText="1"/>
    </xf>
    <xf numFmtId="0" fontId="8" fillId="0" borderId="0" xfId="2" applyFont="1" applyFill="1" applyAlignment="1">
      <alignment wrapText="1"/>
    </xf>
    <xf numFmtId="166" fontId="3" fillId="3" borderId="4" xfId="0" applyNumberFormat="1" applyFont="1" applyFill="1" applyBorder="1" applyAlignment="1">
      <alignment horizontal="right"/>
    </xf>
    <xf numFmtId="166" fontId="3" fillId="2" borderId="0" xfId="0" applyNumberFormat="1" applyFont="1" applyFill="1" applyBorder="1" applyAlignment="1">
      <alignment horizontal="right"/>
    </xf>
    <xf numFmtId="166" fontId="3" fillId="3" borderId="0" xfId="0" applyNumberFormat="1" applyFont="1" applyFill="1" applyBorder="1" applyAlignment="1">
      <alignment horizontal="right"/>
    </xf>
    <xf numFmtId="166" fontId="3" fillId="3" borderId="5" xfId="0" applyNumberFormat="1" applyFont="1" applyFill="1" applyBorder="1" applyAlignment="1">
      <alignment horizontal="right"/>
    </xf>
    <xf numFmtId="166" fontId="3" fillId="3" borderId="1" xfId="0" applyNumberFormat="1" applyFont="1" applyFill="1" applyBorder="1" applyAlignment="1">
      <alignment horizontal="right"/>
    </xf>
    <xf numFmtId="0" fontId="0" fillId="2" borderId="0" xfId="0" applyFill="1"/>
    <xf numFmtId="166" fontId="9" fillId="3" borderId="0" xfId="102" applyNumberFormat="1" applyFont="1" applyFill="1" applyAlignment="1">
      <alignment horizontal="center" vertical="center"/>
    </xf>
    <xf numFmtId="166" fontId="9" fillId="2" borderId="0" xfId="102" applyNumberFormat="1" applyFont="1" applyFill="1" applyAlignment="1">
      <alignment horizontal="center" vertical="center"/>
    </xf>
    <xf numFmtId="166" fontId="9" fillId="2" borderId="0" xfId="102" applyNumberFormat="1" applyFont="1" applyFill="1" applyBorder="1" applyAlignment="1">
      <alignment horizontal="center" vertical="center"/>
    </xf>
    <xf numFmtId="166" fontId="9" fillId="3" borderId="0" xfId="102" applyNumberFormat="1" applyFont="1" applyFill="1" applyBorder="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166" fontId="68" fillId="3" borderId="0" xfId="0" applyNumberFormat="1" applyFont="1" applyFill="1" applyBorder="1" applyAlignment="1">
      <alignment horizontal="right"/>
    </xf>
    <xf numFmtId="0" fontId="70" fillId="2" borderId="0" xfId="102" applyFont="1" applyFill="1" applyAlignment="1">
      <alignment vertical="center"/>
    </xf>
    <xf numFmtId="166" fontId="69" fillId="2" borderId="0" xfId="102" applyNumberFormat="1" applyFont="1" applyFill="1" applyAlignment="1">
      <alignment horizontal="center" vertical="center"/>
    </xf>
    <xf numFmtId="0" fontId="71" fillId="3" borderId="0" xfId="102" applyFont="1" applyFill="1" applyAlignment="1">
      <alignment vertical="center"/>
    </xf>
    <xf numFmtId="166" fontId="69" fillId="3" borderId="0" xfId="102" applyNumberFormat="1" applyFont="1" applyFill="1" applyAlignment="1">
      <alignment horizontal="center" vertical="center"/>
    </xf>
    <xf numFmtId="0" fontId="72" fillId="2" borderId="0" xfId="102" applyFont="1" applyFill="1" applyBorder="1" applyAlignment="1">
      <alignment vertical="center"/>
    </xf>
    <xf numFmtId="166" fontId="72" fillId="2" borderId="0" xfId="102" applyNumberFormat="1" applyFont="1" applyFill="1" applyBorder="1" applyAlignment="1">
      <alignment horizontal="center" vertical="center"/>
    </xf>
    <xf numFmtId="0" fontId="72" fillId="3" borderId="0" xfId="102" applyFont="1" applyFill="1" applyBorder="1" applyAlignment="1">
      <alignment vertical="center"/>
    </xf>
    <xf numFmtId="166" fontId="72" fillId="3" borderId="0" xfId="102" applyNumberFormat="1" applyFont="1" applyFill="1" applyBorder="1" applyAlignment="1">
      <alignment horizontal="center" vertical="center"/>
    </xf>
    <xf numFmtId="0" fontId="72" fillId="3" borderId="1" xfId="102" applyFont="1" applyFill="1" applyBorder="1" applyAlignment="1">
      <alignment vertical="center"/>
    </xf>
    <xf numFmtId="166" fontId="72" fillId="3" borderId="1" xfId="102" applyNumberFormat="1" applyFont="1" applyFill="1" applyBorder="1" applyAlignment="1">
      <alignment horizontal="center" vertical="center"/>
    </xf>
    <xf numFmtId="0" fontId="8" fillId="0" borderId="0" xfId="102" applyFont="1" applyFill="1" applyAlignment="1">
      <alignment vertical="top" wrapText="1"/>
    </xf>
    <xf numFmtId="0" fontId="8" fillId="0" borderId="0" xfId="7" applyFont="1" applyFill="1" applyAlignment="1">
      <alignment vertical="center"/>
    </xf>
    <xf numFmtId="0" fontId="11" fillId="0" borderId="0" xfId="1" applyFont="1" applyFill="1"/>
    <xf numFmtId="0" fontId="8" fillId="0" borderId="0" xfId="102"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right"/>
    </xf>
    <xf numFmtId="0" fontId="1" fillId="0" borderId="0" xfId="0" applyFont="1" applyFill="1" applyAlignment="1"/>
    <xf numFmtId="0" fontId="1" fillId="0" borderId="0" xfId="0" applyNumberFormat="1" applyFont="1" applyFill="1" applyBorder="1" applyAlignment="1">
      <alignment vertical="top" wrapTex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2" applyFont="1" applyFill="1" applyAlignment="1">
      <alignment horizontal="left" vertical="center" wrapText="1"/>
    </xf>
    <xf numFmtId="0" fontId="13" fillId="0" borderId="0" xfId="2" applyFont="1" applyFill="1" applyAlignment="1">
      <alignment horizontal="left" vertical="center" wrapText="1"/>
    </xf>
    <xf numFmtId="0" fontId="1" fillId="2" borderId="0" xfId="2" applyFont="1" applyFill="1" applyBorder="1" applyAlignment="1">
      <alignment horizontal="center" vertical="top" wrapText="1"/>
    </xf>
    <xf numFmtId="0" fontId="3" fillId="2" borderId="0" xfId="2" applyFont="1" applyFill="1" applyAlignment="1">
      <alignment horizontal="left" vertical="top" wrapText="1"/>
    </xf>
    <xf numFmtId="0" fontId="24" fillId="0" borderId="0" xfId="2" applyFont="1" applyFill="1" applyAlignment="1">
      <alignment horizontal="left" wrapText="1"/>
    </xf>
    <xf numFmtId="0" fontId="3" fillId="0" borderId="0" xfId="2" applyFont="1" applyFill="1" applyAlignment="1">
      <alignment horizontal="left" vertical="top" wrapText="1"/>
    </xf>
    <xf numFmtId="0" fontId="24" fillId="0" borderId="0" xfId="2" applyFont="1" applyFill="1" applyAlignment="1">
      <alignment horizontal="left" vertical="top" wrapText="1"/>
    </xf>
    <xf numFmtId="0" fontId="57" fillId="2" borderId="0" xfId="102" applyFont="1" applyFill="1" applyAlignment="1">
      <alignment horizontal="center" vertical="top"/>
    </xf>
    <xf numFmtId="0" fontId="57" fillId="2" borderId="0" xfId="102" applyFont="1" applyFill="1" applyAlignment="1">
      <alignment horizontal="center" vertical="top" wrapText="1"/>
    </xf>
    <xf numFmtId="0" fontId="8" fillId="2" borderId="0" xfId="7" applyFont="1" applyFill="1" applyBorder="1" applyAlignment="1">
      <alignment horizontal="center" vertical="top" wrapText="1"/>
    </xf>
    <xf numFmtId="0" fontId="8" fillId="2" borderId="0" xfId="7" applyFont="1" applyFill="1" applyBorder="1" applyAlignment="1">
      <alignment horizontal="center" vertical="top"/>
    </xf>
    <xf numFmtId="0" fontId="59" fillId="0" borderId="0" xfId="102" applyFont="1" applyFill="1" applyAlignment="1">
      <alignment horizontal="left" vertical="center" wrapText="1"/>
    </xf>
    <xf numFmtId="0" fontId="59" fillId="0" borderId="0" xfId="102" applyFont="1" applyFill="1" applyAlignment="1">
      <alignment horizontal="left" vertical="top"/>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2" borderId="19"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1" fillId="2" borderId="20"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19" xfId="0" applyFont="1" applyFill="1" applyBorder="1" applyAlignment="1">
      <alignment horizontal="left" vertical="center"/>
    </xf>
    <xf numFmtId="0" fontId="1" fillId="2" borderId="3" xfId="0" applyFont="1" applyFill="1" applyBorder="1" applyAlignment="1">
      <alignment horizontal="center" vertical="center" wrapText="1"/>
    </xf>
    <xf numFmtId="0" fontId="0" fillId="0" borderId="3" xfId="0" applyBorder="1" applyAlignment="1">
      <alignment horizontal="center"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4" fillId="2" borderId="2" xfId="0" applyFont="1" applyFill="1" applyBorder="1" applyAlignment="1">
      <alignment horizontal="center"/>
    </xf>
    <xf numFmtId="0" fontId="1" fillId="0" borderId="0" xfId="0" applyNumberFormat="1" applyFont="1" applyFill="1" applyBorder="1" applyAlignment="1">
      <alignment horizontal="left" vertical="top" wrapText="1"/>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left" vertical="center"/>
    </xf>
    <xf numFmtId="0" fontId="1" fillId="2" borderId="6" xfId="0" applyFont="1" applyFill="1" applyBorder="1" applyAlignment="1">
      <alignment horizontal="left" vertical="center"/>
    </xf>
    <xf numFmtId="0" fontId="3" fillId="2" borderId="1" xfId="0" applyFont="1" applyFill="1" applyBorder="1" applyAlignment="1">
      <alignment horizontal="left" vertical="center"/>
    </xf>
    <xf numFmtId="0" fontId="4" fillId="0" borderId="0" xfId="0" applyFont="1" applyFill="1" applyBorder="1" applyAlignment="1">
      <alignment horizontal="center" vertical="center" wrapText="1"/>
    </xf>
    <xf numFmtId="0" fontId="3" fillId="2" borderId="4" xfId="0" applyFont="1" applyFill="1" applyBorder="1" applyAlignment="1">
      <alignment horizontal="left" vertical="center"/>
    </xf>
    <xf numFmtId="0" fontId="7" fillId="2" borderId="0" xfId="1" applyFont="1" applyFill="1" applyBorder="1" applyAlignment="1">
      <alignment horizontal="left"/>
    </xf>
    <xf numFmtId="0" fontId="11" fillId="2" borderId="0" xfId="1" applyFont="1" applyFill="1" applyBorder="1" applyAlignment="1">
      <alignment horizontal="left" vertical="top" wrapText="1"/>
    </xf>
    <xf numFmtId="0" fontId="1" fillId="2" borderId="4" xfId="0" applyFont="1" applyFill="1" applyBorder="1" applyAlignment="1">
      <alignment horizontal="left" vertical="center"/>
    </xf>
    <xf numFmtId="0" fontId="4" fillId="2" borderId="2" xfId="0" applyFont="1" applyFill="1" applyBorder="1" applyAlignment="1">
      <alignment horizontal="center" wrapText="1"/>
    </xf>
    <xf numFmtId="0" fontId="4" fillId="2" borderId="1" xfId="0" applyFont="1" applyFill="1" applyBorder="1" applyAlignment="1">
      <alignment horizontal="center" wrapText="1"/>
    </xf>
  </cellXfs>
  <cellStyles count="103">
    <cellStyle name="annee semestre" xfId="22"/>
    <cellStyle name="AZ1" xfId="8"/>
    <cellStyle name="bin" xfId="23"/>
    <cellStyle name="blue" xfId="24"/>
    <cellStyle name="caché" xfId="25"/>
    <cellStyle name="cell" xfId="26"/>
    <cellStyle name="Col&amp;RowHeadings" xfId="27"/>
    <cellStyle name="ColCodes" xfId="28"/>
    <cellStyle name="ColTitles" xfId="29"/>
    <cellStyle name="column" xfId="30"/>
    <cellStyle name="Comma  [1]" xfId="31"/>
    <cellStyle name="Comma [1]" xfId="32"/>
    <cellStyle name="Comma 2" xfId="5"/>
    <cellStyle name="Comma 2 2" xfId="33"/>
    <cellStyle name="Comma(0)" xfId="34"/>
    <cellStyle name="comma(1)" xfId="35"/>
    <cellStyle name="Comma(3)" xfId="36"/>
    <cellStyle name="Comma[0]" xfId="37"/>
    <cellStyle name="Comma[1]" xfId="38"/>
    <cellStyle name="Comma[2]__" xfId="39"/>
    <cellStyle name="Comma[3]" xfId="40"/>
    <cellStyle name="Comma0" xfId="41"/>
    <cellStyle name="Currency0" xfId="42"/>
    <cellStyle name="DataEntryCells" xfId="43"/>
    <cellStyle name="Date" xfId="44"/>
    <cellStyle name="données" xfId="45"/>
    <cellStyle name="donnéesbord" xfId="46"/>
    <cellStyle name="ErrRpt_DataEntryCells" xfId="47"/>
    <cellStyle name="ErrRpt-DataEntryCells" xfId="48"/>
    <cellStyle name="ErrRpt-GreyBackground" xfId="49"/>
    <cellStyle name="Fixed" xfId="50"/>
    <cellStyle name="formula" xfId="51"/>
    <cellStyle name="gap" xfId="52"/>
    <cellStyle name="Grey" xfId="53"/>
    <cellStyle name="GreyBackground" xfId="54"/>
    <cellStyle name="Header1" xfId="55"/>
    <cellStyle name="Header2" xfId="56"/>
    <cellStyle name="Heading1" xfId="57"/>
    <cellStyle name="Heading2" xfId="58"/>
    <cellStyle name="Hyperlink" xfId="1" builtinId="8"/>
    <cellStyle name="Hyperlink 2" xfId="6"/>
    <cellStyle name="Hyperlink 3" xfId="19"/>
    <cellStyle name="Hyperlink 4" xfId="59"/>
    <cellStyle name="Input [yellow]" xfId="60"/>
    <cellStyle name="ISC" xfId="61"/>
    <cellStyle name="isced" xfId="62"/>
    <cellStyle name="ISCED Titles" xfId="63"/>
    <cellStyle name="level1a" xfId="64"/>
    <cellStyle name="level2" xfId="65"/>
    <cellStyle name="level2a" xfId="66"/>
    <cellStyle name="level3" xfId="67"/>
    <cellStyle name="Migliaia (0)_conti99" xfId="68"/>
    <cellStyle name="Normal" xfId="0" builtinId="0"/>
    <cellStyle name="Normal - Style1" xfId="69"/>
    <cellStyle name="Normal 10" xfId="102"/>
    <cellStyle name="Normal 2" xfId="2"/>
    <cellStyle name="Normal 2 2" xfId="7"/>
    <cellStyle name="Normal 2 3" xfId="9"/>
    <cellStyle name="Normal 2 4" xfId="10"/>
    <cellStyle name="Normal 2_AUG_TabChap2" xfId="70"/>
    <cellStyle name="Normal 3" xfId="3"/>
    <cellStyle name="Normal 3 2" xfId="71"/>
    <cellStyle name="Normal 3 3" xfId="72"/>
    <cellStyle name="Normal 4" xfId="4"/>
    <cellStyle name="Normal 4 2" xfId="21"/>
    <cellStyle name="Normal 4 3" xfId="73"/>
    <cellStyle name="Normal 5" xfId="18"/>
    <cellStyle name="Normal 5 2" xfId="74"/>
    <cellStyle name="Normal 6" xfId="20"/>
    <cellStyle name="Normal 7" xfId="75"/>
    <cellStyle name="Normal 8" xfId="11"/>
    <cellStyle name="Normal 9" xfId="12"/>
    <cellStyle name="Normal-blank" xfId="76"/>
    <cellStyle name="Normal-bottom" xfId="77"/>
    <cellStyle name="Normal-center" xfId="78"/>
    <cellStyle name="Normal-droit" xfId="79"/>
    <cellStyle name="Normal-droite" xfId="80"/>
    <cellStyle name="Normalny_FDB Quest - Parenting support" xfId="13"/>
    <cellStyle name="Normal-top" xfId="81"/>
    <cellStyle name="Note 2" xfId="82"/>
    <cellStyle name="notes" xfId="83"/>
    <cellStyle name="Percent [2]" xfId="84"/>
    <cellStyle name="Percent 2" xfId="14"/>
    <cellStyle name="Prozent_SubCatperStud" xfId="85"/>
    <cellStyle name="row" xfId="86"/>
    <cellStyle name="RowCodes" xfId="87"/>
    <cellStyle name="Row-Col Headings" xfId="88"/>
    <cellStyle name="RowTitles" xfId="89"/>
    <cellStyle name="RowTitles1-Detail" xfId="90"/>
    <cellStyle name="RowTitles-Col2" xfId="91"/>
    <cellStyle name="RowTitles-Detail" xfId="92"/>
    <cellStyle name="semestre" xfId="93"/>
    <cellStyle name="Snorm" xfId="15"/>
    <cellStyle name="socxn" xfId="16"/>
    <cellStyle name="Standard_Info" xfId="94"/>
    <cellStyle name="Table No." xfId="95"/>
    <cellStyle name="Table Title" xfId="96"/>
    <cellStyle name="temp" xfId="97"/>
    <cellStyle name="tête chapitre" xfId="98"/>
    <cellStyle name="TEXT" xfId="99"/>
    <cellStyle name="title1" xfId="100"/>
    <cellStyle name="Wrapped" xfId="101"/>
    <cellStyle name="標準_②Ｂ分類事項一覧（英語）" xfId="17"/>
  </cellStyles>
  <dxfs count="0"/>
  <tableStyles count="0" defaultTableStyle="TableStyleMedium2" defaultPivotStyle="PivotStyleLight16"/>
  <colors>
    <mruColors>
      <color rgb="FFFFFF66"/>
      <color rgb="FFEAEAEA"/>
      <color rgb="FFCCCCCC"/>
      <color rgb="FFEAF0F6"/>
      <color rgb="FFF4FFFF"/>
      <color rgb="FFDA2128"/>
      <color rgb="FF004B8C"/>
      <color rgb="FF04629A"/>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6.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4938995241911446E-3"/>
          <c:y val="0.16815040146674884"/>
          <c:w val="0.98938262559476109"/>
          <c:h val="0.82686939777233903"/>
        </c:manualLayout>
      </c:layout>
      <c:lineChart>
        <c:grouping val="standard"/>
        <c:varyColors val="0"/>
        <c:ser>
          <c:idx val="1"/>
          <c:order val="0"/>
          <c:tx>
            <c:strRef>
              <c:f>'Chart CO1.2.A'!$N$6</c:f>
              <c:strCache>
                <c:ptCount val="1"/>
                <c:pt idx="0">
                  <c:v>Total</c:v>
                </c:pt>
              </c:strCache>
            </c:strRef>
          </c:tx>
          <c:spPr>
            <a:ln w="12700" cap="rnd" cmpd="sng" algn="ctr">
              <a:solidFill>
                <a:schemeClr val="tx1"/>
              </a:solidFill>
              <a:prstDash val="solid"/>
              <a:round/>
            </a:ln>
            <a:effectLst/>
          </c:spPr>
          <c:marker>
            <c:symbol val="square"/>
            <c:size val="4"/>
            <c:spPr>
              <a:solidFill>
                <a:schemeClr val="bg1"/>
              </a:solidFill>
              <a:ln w="6350">
                <a:solidFill>
                  <a:srgbClr val="000000"/>
                </a:solidFill>
                <a:prstDash val="solid"/>
              </a:ln>
              <a:effectLst/>
            </c:spPr>
          </c:marker>
          <c:cat>
            <c:numRef>
              <c:f>'Chart CO1.2.A'!$M$7:$M$67</c:f>
              <c:numCache>
                <c:formatCode>General</c:formatCode>
                <c:ptCount val="61"/>
                <c:pt idx="0">
                  <c:v>1960</c:v>
                </c:pt>
                <c:pt idx="5">
                  <c:v>1965</c:v>
                </c:pt>
                <c:pt idx="10">
                  <c:v>1970</c:v>
                </c:pt>
                <c:pt idx="15">
                  <c:v>1975</c:v>
                </c:pt>
                <c:pt idx="20">
                  <c:v>1980</c:v>
                </c:pt>
                <c:pt idx="25">
                  <c:v>1985</c:v>
                </c:pt>
                <c:pt idx="30">
                  <c:v>1990</c:v>
                </c:pt>
                <c:pt idx="35">
                  <c:v>1995</c:v>
                </c:pt>
                <c:pt idx="40">
                  <c:v>2000</c:v>
                </c:pt>
                <c:pt idx="45">
                  <c:v>2005</c:v>
                </c:pt>
                <c:pt idx="50">
                  <c:v>2010</c:v>
                </c:pt>
                <c:pt idx="55">
                  <c:v>2015</c:v>
                </c:pt>
                <c:pt idx="60">
                  <c:v>2020</c:v>
                </c:pt>
              </c:numCache>
            </c:numRef>
          </c:cat>
          <c:val>
            <c:numRef>
              <c:f>'Chart CO1.2.A'!$N$7:$N$67</c:f>
              <c:numCache>
                <c:formatCode>0.0</c:formatCode>
                <c:ptCount val="61"/>
                <c:pt idx="0">
                  <c:v>67.255292743048471</c:v>
                </c:pt>
                <c:pt idx="1">
                  <c:v>67.677099746413418</c:v>
                </c:pt>
                <c:pt idx="2">
                  <c:v>67.658760311484485</c:v>
                </c:pt>
                <c:pt idx="3">
                  <c:v>68.002624716401556</c:v>
                </c:pt>
                <c:pt idx="4">
                  <c:v>68.470280307088785</c:v>
                </c:pt>
                <c:pt idx="5">
                  <c:v>68.584901775394485</c:v>
                </c:pt>
                <c:pt idx="6">
                  <c:v>68.846238723131478</c:v>
                </c:pt>
                <c:pt idx="7">
                  <c:v>69.102990812136241</c:v>
                </c:pt>
                <c:pt idx="8">
                  <c:v>69.125915105797375</c:v>
                </c:pt>
                <c:pt idx="9">
                  <c:v>69.112160529600672</c:v>
                </c:pt>
                <c:pt idx="10">
                  <c:v>69.350573183676531</c:v>
                </c:pt>
                <c:pt idx="11">
                  <c:v>69.600910442487248</c:v>
                </c:pt>
                <c:pt idx="12">
                  <c:v>69.962111344485535</c:v>
                </c:pt>
                <c:pt idx="13">
                  <c:v>70.187414877415193</c:v>
                </c:pt>
                <c:pt idx="14">
                  <c:v>70.455633368998093</c:v>
                </c:pt>
                <c:pt idx="15">
                  <c:v>70.691665641591044</c:v>
                </c:pt>
                <c:pt idx="16">
                  <c:v>70.970612872837279</c:v>
                </c:pt>
                <c:pt idx="17">
                  <c:v>71.378304980043296</c:v>
                </c:pt>
                <c:pt idx="18">
                  <c:v>71.539236074993042</c:v>
                </c:pt>
                <c:pt idx="19">
                  <c:v>71.652086521822</c:v>
                </c:pt>
                <c:pt idx="20">
                  <c:v>71.954080675307949</c:v>
                </c:pt>
                <c:pt idx="21">
                  <c:v>72.254485385880812</c:v>
                </c:pt>
                <c:pt idx="22">
                  <c:v>72.58350006888918</c:v>
                </c:pt>
                <c:pt idx="23">
                  <c:v>72.708668698294503</c:v>
                </c:pt>
                <c:pt idx="24">
                  <c:v>73.048412120966219</c:v>
                </c:pt>
                <c:pt idx="25">
                  <c:v>73.212919462470367</c:v>
                </c:pt>
                <c:pt idx="26">
                  <c:v>73.558009081383148</c:v>
                </c:pt>
                <c:pt idx="27">
                  <c:v>73.841090409397594</c:v>
                </c:pt>
                <c:pt idx="28">
                  <c:v>74.037899332683793</c:v>
                </c:pt>
                <c:pt idx="29">
                  <c:v>74.210444142140204</c:v>
                </c:pt>
                <c:pt idx="30">
                  <c:v>74.388380976892108</c:v>
                </c:pt>
                <c:pt idx="31">
                  <c:v>74.512397558688889</c:v>
                </c:pt>
                <c:pt idx="32">
                  <c:v>74.730774583157142</c:v>
                </c:pt>
                <c:pt idx="33">
                  <c:v>74.827831038476361</c:v>
                </c:pt>
                <c:pt idx="34">
                  <c:v>75.140568505616116</c:v>
                </c:pt>
                <c:pt idx="35">
                  <c:v>75.253801036821855</c:v>
                </c:pt>
                <c:pt idx="36">
                  <c:v>75.655506921337576</c:v>
                </c:pt>
                <c:pt idx="37">
                  <c:v>75.943980274647515</c:v>
                </c:pt>
                <c:pt idx="38">
                  <c:v>76.162357299115769</c:v>
                </c:pt>
                <c:pt idx="39">
                  <c:v>76.369950272992995</c:v>
                </c:pt>
                <c:pt idx="40">
                  <c:v>76.70155982866703</c:v>
                </c:pt>
                <c:pt idx="41">
                  <c:v>77.008905270511235</c:v>
                </c:pt>
                <c:pt idx="42">
                  <c:v>77.186842105263153</c:v>
                </c:pt>
                <c:pt idx="43">
                  <c:v>77.342105263157876</c:v>
                </c:pt>
                <c:pt idx="44">
                  <c:v>77.813157894736818</c:v>
                </c:pt>
                <c:pt idx="45">
                  <c:v>77.960526315789465</c:v>
                </c:pt>
                <c:pt idx="46">
                  <c:v>78.28157894736843</c:v>
                </c:pt>
                <c:pt idx="47">
                  <c:v>78.444736842105243</c:v>
                </c:pt>
                <c:pt idx="48">
                  <c:v>78.778947368421044</c:v>
                </c:pt>
                <c:pt idx="49">
                  <c:v>79.034210526315817</c:v>
                </c:pt>
                <c:pt idx="50">
                  <c:v>79.292105263157893</c:v>
                </c:pt>
                <c:pt idx="51">
                  <c:v>79.581578947368413</c:v>
                </c:pt>
                <c:pt idx="52">
                  <c:v>79.692105263157899</c:v>
                </c:pt>
                <c:pt idx="53">
                  <c:v>80.007894736842104</c:v>
                </c:pt>
                <c:pt idx="54">
                  <c:v>80.331578947368428</c:v>
                </c:pt>
                <c:pt idx="55">
                  <c:v>80.252631578947359</c:v>
                </c:pt>
                <c:pt idx="56">
                  <c:v>80.494736842105254</c:v>
                </c:pt>
                <c:pt idx="57">
                  <c:v>80.584210526315815</c:v>
                </c:pt>
                <c:pt idx="58">
                  <c:v>80.713157894736867</c:v>
                </c:pt>
                <c:pt idx="59">
                  <c:v>80.986842105263165</c:v>
                </c:pt>
                <c:pt idx="60">
                  <c:v>80.523684210526312</c:v>
                </c:pt>
              </c:numCache>
            </c:numRef>
          </c:val>
          <c:smooth val="0"/>
          <c:extLst>
            <c:ext xmlns:c16="http://schemas.microsoft.com/office/drawing/2014/chart" uri="{C3380CC4-5D6E-409C-BE32-E72D297353CC}">
              <c16:uniqueId val="{00000000-8984-46C6-9BD4-280E055F1E2A}"/>
            </c:ext>
          </c:extLst>
        </c:ser>
        <c:ser>
          <c:idx val="4"/>
          <c:order val="1"/>
          <c:tx>
            <c:strRef>
              <c:f>'Chart CO1.2.A'!$O$6</c:f>
              <c:strCache>
                <c:ptCount val="1"/>
                <c:pt idx="0">
                  <c:v>Male</c:v>
                </c:pt>
              </c:strCache>
            </c:strRef>
          </c:tx>
          <c:spPr>
            <a:ln w="12700" cap="rnd" cmpd="sng" algn="ctr">
              <a:solidFill>
                <a:schemeClr val="tx1">
                  <a:lumMod val="65000"/>
                  <a:lumOff val="35000"/>
                </a:schemeClr>
              </a:solidFill>
              <a:prstDash val="solid"/>
              <a:round/>
            </a:ln>
            <a:effectLst/>
          </c:spPr>
          <c:marker>
            <c:symbol val="triangle"/>
            <c:size val="4"/>
            <c:spPr>
              <a:solidFill>
                <a:srgbClr val="FFFFFF"/>
              </a:solidFill>
              <a:ln w="6350">
                <a:solidFill>
                  <a:schemeClr val="tx1"/>
                </a:solidFill>
                <a:prstDash val="solid"/>
              </a:ln>
              <a:effectLst/>
            </c:spPr>
          </c:marker>
          <c:cat>
            <c:numRef>
              <c:f>'Chart CO1.2.A'!$M$7:$M$67</c:f>
              <c:numCache>
                <c:formatCode>General</c:formatCode>
                <c:ptCount val="61"/>
                <c:pt idx="0">
                  <c:v>1960</c:v>
                </c:pt>
                <c:pt idx="5">
                  <c:v>1965</c:v>
                </c:pt>
                <c:pt idx="10">
                  <c:v>1970</c:v>
                </c:pt>
                <c:pt idx="15">
                  <c:v>1975</c:v>
                </c:pt>
                <c:pt idx="20">
                  <c:v>1980</c:v>
                </c:pt>
                <c:pt idx="25">
                  <c:v>1985</c:v>
                </c:pt>
                <c:pt idx="30">
                  <c:v>1990</c:v>
                </c:pt>
                <c:pt idx="35">
                  <c:v>1995</c:v>
                </c:pt>
                <c:pt idx="40">
                  <c:v>2000</c:v>
                </c:pt>
                <c:pt idx="45">
                  <c:v>2005</c:v>
                </c:pt>
                <c:pt idx="50">
                  <c:v>2010</c:v>
                </c:pt>
                <c:pt idx="55">
                  <c:v>2015</c:v>
                </c:pt>
                <c:pt idx="60">
                  <c:v>2020</c:v>
                </c:pt>
              </c:numCache>
            </c:numRef>
          </c:cat>
          <c:val>
            <c:numRef>
              <c:f>'Chart CO1.2.A'!$O$7:$O$67</c:f>
              <c:numCache>
                <c:formatCode>0.0</c:formatCode>
                <c:ptCount val="61"/>
                <c:pt idx="0">
                  <c:v>64.57390737309133</c:v>
                </c:pt>
                <c:pt idx="1">
                  <c:v>64.949736772239149</c:v>
                </c:pt>
                <c:pt idx="2">
                  <c:v>64.91307048939548</c:v>
                </c:pt>
                <c:pt idx="3">
                  <c:v>65.188067610723124</c:v>
                </c:pt>
                <c:pt idx="4">
                  <c:v>65.637229575558322</c:v>
                </c:pt>
                <c:pt idx="5">
                  <c:v>65.710562141245703</c:v>
                </c:pt>
                <c:pt idx="6">
                  <c:v>65.925976552952363</c:v>
                </c:pt>
                <c:pt idx="7">
                  <c:v>66.095558111104424</c:v>
                </c:pt>
                <c:pt idx="8">
                  <c:v>66.081808255038041</c:v>
                </c:pt>
                <c:pt idx="9">
                  <c:v>65.990142547928826</c:v>
                </c:pt>
                <c:pt idx="10">
                  <c:v>66.19180710356909</c:v>
                </c:pt>
                <c:pt idx="11">
                  <c:v>66.424259827202562</c:v>
                </c:pt>
                <c:pt idx="12">
                  <c:v>66.781879402023307</c:v>
                </c:pt>
                <c:pt idx="13">
                  <c:v>66.971417776678308</c:v>
                </c:pt>
                <c:pt idx="14">
                  <c:v>67.193141913067137</c:v>
                </c:pt>
                <c:pt idx="15">
                  <c:v>67.339765938743653</c:v>
                </c:pt>
                <c:pt idx="16">
                  <c:v>67.604404424110982</c:v>
                </c:pt>
                <c:pt idx="17">
                  <c:v>67.951295411687084</c:v>
                </c:pt>
                <c:pt idx="18">
                  <c:v>68.101495633111782</c:v>
                </c:pt>
                <c:pt idx="19">
                  <c:v>68.179774584489238</c:v>
                </c:pt>
                <c:pt idx="20">
                  <c:v>68.448386620687913</c:v>
                </c:pt>
                <c:pt idx="21">
                  <c:v>68.777396629522983</c:v>
                </c:pt>
                <c:pt idx="22">
                  <c:v>69.102830442609843</c:v>
                </c:pt>
                <c:pt idx="23">
                  <c:v>69.192235336315036</c:v>
                </c:pt>
                <c:pt idx="24">
                  <c:v>69.549854911135753</c:v>
                </c:pt>
                <c:pt idx="25">
                  <c:v>69.728664698546112</c:v>
                </c:pt>
                <c:pt idx="26">
                  <c:v>70.121881579426287</c:v>
                </c:pt>
                <c:pt idx="27">
                  <c:v>70.40467454170313</c:v>
                </c:pt>
                <c:pt idx="28">
                  <c:v>70.579736851684061</c:v>
                </c:pt>
                <c:pt idx="29">
                  <c:v>70.757492427972352</c:v>
                </c:pt>
                <c:pt idx="30">
                  <c:v>70.89484900964969</c:v>
                </c:pt>
                <c:pt idx="31">
                  <c:v>70.991806596715975</c:v>
                </c:pt>
                <c:pt idx="32">
                  <c:v>71.215347700230083</c:v>
                </c:pt>
                <c:pt idx="33">
                  <c:v>71.347317749292586</c:v>
                </c:pt>
                <c:pt idx="34">
                  <c:v>71.657043374643422</c:v>
                </c:pt>
                <c:pt idx="35">
                  <c:v>71.77285382586156</c:v>
                </c:pt>
                <c:pt idx="36">
                  <c:v>72.246868695963684</c:v>
                </c:pt>
                <c:pt idx="37">
                  <c:v>72.580833718081081</c:v>
                </c:pt>
                <c:pt idx="38">
                  <c:v>72.807068087902593</c:v>
                </c:pt>
                <c:pt idx="39">
                  <c:v>73.079087984949808</c:v>
                </c:pt>
                <c:pt idx="40">
                  <c:v>73.456145267985605</c:v>
                </c:pt>
                <c:pt idx="41">
                  <c:v>73.76856415964383</c:v>
                </c:pt>
                <c:pt idx="42">
                  <c:v>73.99210526315791</c:v>
                </c:pt>
                <c:pt idx="43">
                  <c:v>74.247368421052627</c:v>
                </c:pt>
                <c:pt idx="44">
                  <c:v>74.673684210526332</c:v>
                </c:pt>
                <c:pt idx="45">
                  <c:v>74.868421052631575</c:v>
                </c:pt>
                <c:pt idx="46">
                  <c:v>75.18947368421054</c:v>
                </c:pt>
                <c:pt idx="47">
                  <c:v>75.360526315789485</c:v>
                </c:pt>
                <c:pt idx="48">
                  <c:v>75.736842105263165</c:v>
                </c:pt>
                <c:pt idx="49">
                  <c:v>76.031578947368416</c:v>
                </c:pt>
                <c:pt idx="50">
                  <c:v>76.307894736842115</c:v>
                </c:pt>
                <c:pt idx="51">
                  <c:v>76.642105263157916</c:v>
                </c:pt>
                <c:pt idx="52">
                  <c:v>76.836842105263159</c:v>
                </c:pt>
                <c:pt idx="53">
                  <c:v>77.199999999999974</c:v>
                </c:pt>
                <c:pt idx="54">
                  <c:v>77.502631578947373</c:v>
                </c:pt>
                <c:pt idx="55">
                  <c:v>77.518421052631581</c:v>
                </c:pt>
                <c:pt idx="56">
                  <c:v>77.747368421052627</c:v>
                </c:pt>
                <c:pt idx="57">
                  <c:v>77.89473684210526</c:v>
                </c:pt>
                <c:pt idx="58">
                  <c:v>78.042105263157893</c:v>
                </c:pt>
                <c:pt idx="59">
                  <c:v>78.331578947368413</c:v>
                </c:pt>
                <c:pt idx="60">
                  <c:v>77.849999999999994</c:v>
                </c:pt>
              </c:numCache>
            </c:numRef>
          </c:val>
          <c:smooth val="0"/>
          <c:extLst>
            <c:ext xmlns:c16="http://schemas.microsoft.com/office/drawing/2014/chart" uri="{C3380CC4-5D6E-409C-BE32-E72D297353CC}">
              <c16:uniqueId val="{00000001-8984-46C6-9BD4-280E055F1E2A}"/>
            </c:ext>
          </c:extLst>
        </c:ser>
        <c:ser>
          <c:idx val="0"/>
          <c:order val="2"/>
          <c:tx>
            <c:strRef>
              <c:f>'Chart CO1.2.A'!$P$6</c:f>
              <c:strCache>
                <c:ptCount val="1"/>
                <c:pt idx="0">
                  <c:v>Female</c:v>
                </c:pt>
              </c:strCache>
            </c:strRef>
          </c:tx>
          <c:spPr>
            <a:ln w="12700" cmpd="sng">
              <a:solidFill>
                <a:schemeClr val="tx1">
                  <a:lumMod val="65000"/>
                  <a:lumOff val="35000"/>
                </a:schemeClr>
              </a:solidFill>
              <a:prstDash val="solid"/>
            </a:ln>
          </c:spPr>
          <c:marker>
            <c:symbol val="circle"/>
            <c:size val="4"/>
            <c:spPr>
              <a:solidFill>
                <a:schemeClr val="bg1"/>
              </a:solidFill>
              <a:ln w="6350">
                <a:solidFill>
                  <a:schemeClr val="tx1"/>
                </a:solidFill>
              </a:ln>
            </c:spPr>
          </c:marker>
          <c:cat>
            <c:numRef>
              <c:f>'Chart CO1.2.A'!$M$7:$M$67</c:f>
              <c:numCache>
                <c:formatCode>General</c:formatCode>
                <c:ptCount val="61"/>
                <c:pt idx="0">
                  <c:v>1960</c:v>
                </c:pt>
                <c:pt idx="5">
                  <c:v>1965</c:v>
                </c:pt>
                <c:pt idx="10">
                  <c:v>1970</c:v>
                </c:pt>
                <c:pt idx="15">
                  <c:v>1975</c:v>
                </c:pt>
                <c:pt idx="20">
                  <c:v>1980</c:v>
                </c:pt>
                <c:pt idx="25">
                  <c:v>1985</c:v>
                </c:pt>
                <c:pt idx="30">
                  <c:v>1990</c:v>
                </c:pt>
                <c:pt idx="35">
                  <c:v>1995</c:v>
                </c:pt>
                <c:pt idx="40">
                  <c:v>2000</c:v>
                </c:pt>
                <c:pt idx="45">
                  <c:v>2005</c:v>
                </c:pt>
                <c:pt idx="50">
                  <c:v>2010</c:v>
                </c:pt>
                <c:pt idx="55">
                  <c:v>2015</c:v>
                </c:pt>
                <c:pt idx="60">
                  <c:v>2020</c:v>
                </c:pt>
              </c:numCache>
            </c:numRef>
          </c:cat>
          <c:val>
            <c:numRef>
              <c:f>'Chart CO1.2.A'!$P$7:$P$67</c:f>
              <c:numCache>
                <c:formatCode>0.0</c:formatCode>
                <c:ptCount val="61"/>
                <c:pt idx="0">
                  <c:v>69.914186490578558</c:v>
                </c:pt>
                <c:pt idx="1">
                  <c:v>70.368264064715362</c:v>
                </c:pt>
                <c:pt idx="2">
                  <c:v>70.391197275530359</c:v>
                </c:pt>
                <c:pt idx="3">
                  <c:v>70.790235143711158</c:v>
                </c:pt>
                <c:pt idx="4">
                  <c:v>71.28100585515196</c:v>
                </c:pt>
                <c:pt idx="5">
                  <c:v>71.436951688693881</c:v>
                </c:pt>
                <c:pt idx="6">
                  <c:v>71.735083429288764</c:v>
                </c:pt>
                <c:pt idx="7">
                  <c:v>72.069908307187646</c:v>
                </c:pt>
                <c:pt idx="8">
                  <c:v>72.129534655306571</c:v>
                </c:pt>
                <c:pt idx="9">
                  <c:v>72.221267498566561</c:v>
                </c:pt>
                <c:pt idx="10">
                  <c:v>72.473532817531435</c:v>
                </c:pt>
                <c:pt idx="11">
                  <c:v>72.738178335838711</c:v>
                </c:pt>
                <c:pt idx="12">
                  <c:v>73.117265159359988</c:v>
                </c:pt>
                <c:pt idx="13">
                  <c:v>73.367605514515517</c:v>
                </c:pt>
                <c:pt idx="14">
                  <c:v>73.703776848581555</c:v>
                </c:pt>
                <c:pt idx="15">
                  <c:v>74.004185274768204</c:v>
                </c:pt>
                <c:pt idx="16">
                  <c:v>74.297441119379002</c:v>
                </c:pt>
                <c:pt idx="17">
                  <c:v>74.755206340234849</c:v>
                </c:pt>
                <c:pt idx="18">
                  <c:v>74.937597170419622</c:v>
                </c:pt>
                <c:pt idx="19">
                  <c:v>75.098397800662383</c:v>
                </c:pt>
                <c:pt idx="20">
                  <c:v>75.40966755442723</c:v>
                </c:pt>
                <c:pt idx="21">
                  <c:v>75.695770817462147</c:v>
                </c:pt>
                <c:pt idx="22">
                  <c:v>76.028365860740223</c:v>
                </c:pt>
                <c:pt idx="23">
                  <c:v>76.185722655409407</c:v>
                </c:pt>
                <c:pt idx="24">
                  <c:v>76.49685995395987</c:v>
                </c:pt>
                <c:pt idx="25">
                  <c:v>76.650640457841163</c:v>
                </c:pt>
                <c:pt idx="26">
                  <c:v>76.966375035138981</c:v>
                </c:pt>
                <c:pt idx="27">
                  <c:v>77.230836475952529</c:v>
                </c:pt>
                <c:pt idx="28">
                  <c:v>77.454819124804843</c:v>
                </c:pt>
                <c:pt idx="29">
                  <c:v>77.627528637172858</c:v>
                </c:pt>
                <c:pt idx="30">
                  <c:v>77.848812699894452</c:v>
                </c:pt>
                <c:pt idx="31">
                  <c:v>78.01342645387021</c:v>
                </c:pt>
                <c:pt idx="32">
                  <c:v>78.199628896892023</c:v>
                </c:pt>
                <c:pt idx="33">
                  <c:v>78.269792136291557</c:v>
                </c:pt>
                <c:pt idx="34">
                  <c:v>78.588225299720108</c:v>
                </c:pt>
                <c:pt idx="35">
                  <c:v>78.693470158819409</c:v>
                </c:pt>
                <c:pt idx="36">
                  <c:v>79.028094839032462</c:v>
                </c:pt>
                <c:pt idx="37">
                  <c:v>79.27366617693076</c:v>
                </c:pt>
                <c:pt idx="38">
                  <c:v>79.473361550606327</c:v>
                </c:pt>
                <c:pt idx="39">
                  <c:v>79.627180960059121</c:v>
                </c:pt>
                <c:pt idx="40">
                  <c:v>79.9078339176572</c:v>
                </c:pt>
                <c:pt idx="41">
                  <c:v>80.212774150431983</c:v>
                </c:pt>
                <c:pt idx="42">
                  <c:v>80.3342105263158</c:v>
                </c:pt>
                <c:pt idx="43">
                  <c:v>80.40789473684211</c:v>
                </c:pt>
                <c:pt idx="44">
                  <c:v>80.913157894736855</c:v>
                </c:pt>
                <c:pt idx="45">
                  <c:v>81.010526315789463</c:v>
                </c:pt>
                <c:pt idx="46">
                  <c:v>81.334210526315786</c:v>
                </c:pt>
                <c:pt idx="47">
                  <c:v>81.492105263157924</c:v>
                </c:pt>
                <c:pt idx="48">
                  <c:v>81.768421052631552</c:v>
                </c:pt>
                <c:pt idx="49">
                  <c:v>81.997368421052627</c:v>
                </c:pt>
                <c:pt idx="50">
                  <c:v>82.234210526315763</c:v>
                </c:pt>
                <c:pt idx="51">
                  <c:v>82.46842105263157</c:v>
                </c:pt>
                <c:pt idx="52">
                  <c:v>82.507894736842104</c:v>
                </c:pt>
                <c:pt idx="53">
                  <c:v>82.776315789473657</c:v>
                </c:pt>
                <c:pt idx="54">
                  <c:v>83.115789473684188</c:v>
                </c:pt>
                <c:pt idx="55">
                  <c:v>82.947368421052616</c:v>
                </c:pt>
                <c:pt idx="56">
                  <c:v>83.197368421052602</c:v>
                </c:pt>
                <c:pt idx="57">
                  <c:v>83.228947368421061</c:v>
                </c:pt>
                <c:pt idx="58">
                  <c:v>83.352631578947353</c:v>
                </c:pt>
                <c:pt idx="59">
                  <c:v>83.607894736842127</c:v>
                </c:pt>
                <c:pt idx="60">
                  <c:v>83.181578947368408</c:v>
                </c:pt>
              </c:numCache>
            </c:numRef>
          </c:val>
          <c:smooth val="0"/>
          <c:extLst>
            <c:ext xmlns:c16="http://schemas.microsoft.com/office/drawing/2014/chart" uri="{C3380CC4-5D6E-409C-BE32-E72D297353CC}">
              <c16:uniqueId val="{00000002-8984-46C6-9BD4-280E055F1E2A}"/>
            </c:ext>
          </c:extLst>
        </c:ser>
        <c:dLbls>
          <c:showLegendKey val="0"/>
          <c:showVal val="0"/>
          <c:showCatName val="0"/>
          <c:showSerName val="0"/>
          <c:showPercent val="0"/>
          <c:showBubbleSize val="0"/>
        </c:dLbls>
        <c:marker val="1"/>
        <c:smooth val="0"/>
        <c:axId val="265905280"/>
        <c:axId val="265907200"/>
      </c:lineChart>
      <c:catAx>
        <c:axId val="2659052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65907200"/>
        <c:crosses val="autoZero"/>
        <c:auto val="1"/>
        <c:lblAlgn val="ctr"/>
        <c:lblOffset val="0"/>
        <c:tickLblSkip val="1"/>
        <c:noMultiLvlLbl val="0"/>
      </c:catAx>
      <c:valAx>
        <c:axId val="265907200"/>
        <c:scaling>
          <c:orientation val="minMax"/>
          <c:max val="85"/>
          <c:min val="6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Life expectancy (years)</a:t>
                </a:r>
              </a:p>
            </c:rich>
          </c:tx>
          <c:layout>
            <c:manualLayout>
              <c:xMode val="edge"/>
              <c:yMode val="edge"/>
              <c:x val="8.4938995241911446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65905280"/>
        <c:crosses val="autoZero"/>
        <c:crossBetween val="between"/>
        <c:majorUnit val="2"/>
      </c:valAx>
      <c:spPr>
        <a:solidFill>
          <a:srgbClr val="F4FFFF">
            <a:alpha val="50000"/>
          </a:srgbClr>
        </a:solidFill>
        <a:ln w="9525">
          <a:solidFill>
            <a:srgbClr val="000000"/>
          </a:solidFill>
        </a:ln>
      </c:spPr>
    </c:plotArea>
    <c:legend>
      <c:legendPos val="t"/>
      <c:layout>
        <c:manualLayout>
          <c:xMode val="edge"/>
          <c:yMode val="edge"/>
          <c:x val="4.0117623788135395E-2"/>
          <c:y val="1.9920803043647736E-2"/>
          <c:w val="0.95775890133081687"/>
          <c:h val="7.4703011413679007E-2"/>
        </c:manualLayout>
      </c:layout>
      <c:overlay val="1"/>
      <c:spPr>
        <a:solidFill>
          <a:srgbClr val="EAEAEA">
            <a:alpha val="49804"/>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074485391471583E-3"/>
          <c:y val="0.16815040146674884"/>
          <c:w val="0.98936568932606606"/>
          <c:h val="0.82686939777233903"/>
        </c:manualLayout>
      </c:layout>
      <c:lineChart>
        <c:grouping val="standard"/>
        <c:varyColors val="0"/>
        <c:ser>
          <c:idx val="1"/>
          <c:order val="0"/>
          <c:tx>
            <c:strRef>
              <c:f>'Chart CO1.2.B'!$M$6</c:f>
              <c:strCache>
                <c:ptCount val="1"/>
                <c:pt idx="0">
                  <c:v>Total</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5"/>
            <c:spPr>
              <a:solidFill>
                <a:schemeClr val="accent1"/>
              </a:solidFill>
              <a:ln w="6350">
                <a:solidFill>
                  <a:srgbClr val="000000"/>
                </a:solidFill>
                <a:prstDash val="solid"/>
              </a:ln>
              <a:effectLst/>
              <a:extLst/>
            </c:spPr>
          </c:marker>
          <c:dPt>
            <c:idx val="13"/>
            <c:bubble3D val="0"/>
            <c:extLst>
              <c:ext xmlns:c16="http://schemas.microsoft.com/office/drawing/2014/chart" uri="{C3380CC4-5D6E-409C-BE32-E72D297353CC}">
                <c16:uniqueId val="{00000000-0F08-43B8-A0D7-6C72A4124AE2}"/>
              </c:ext>
            </c:extLst>
          </c:dPt>
          <c:dPt>
            <c:idx val="18"/>
            <c:bubble3D val="0"/>
            <c:extLst>
              <c:ext xmlns:c16="http://schemas.microsoft.com/office/drawing/2014/chart" uri="{C3380CC4-5D6E-409C-BE32-E72D297353CC}">
                <c16:uniqueId val="{00000001-0F08-43B8-A0D7-6C72A4124AE2}"/>
              </c:ext>
            </c:extLst>
          </c:dPt>
          <c:dPt>
            <c:idx val="19"/>
            <c:bubble3D val="0"/>
            <c:extLst>
              <c:ext xmlns:c16="http://schemas.microsoft.com/office/drawing/2014/chart" uri="{C3380CC4-5D6E-409C-BE32-E72D297353CC}">
                <c16:uniqueId val="{00000002-0F08-43B8-A0D7-6C72A4124AE2}"/>
              </c:ext>
            </c:extLst>
          </c:dPt>
          <c:dPt>
            <c:idx val="20"/>
            <c:bubble3D val="0"/>
            <c:extLst>
              <c:ext xmlns:c16="http://schemas.microsoft.com/office/drawing/2014/chart" uri="{C3380CC4-5D6E-409C-BE32-E72D297353CC}">
                <c16:uniqueId val="{00000003-0F08-43B8-A0D7-6C72A4124AE2}"/>
              </c:ext>
            </c:extLst>
          </c:dPt>
          <c:dPt>
            <c:idx val="27"/>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04-0F08-43B8-A0D7-6C72A4124AE2}"/>
              </c:ext>
            </c:extLst>
          </c:dPt>
          <c:dPt>
            <c:idx val="28"/>
            <c:bubble3D val="0"/>
            <c:extLst>
              <c:ext xmlns:c16="http://schemas.microsoft.com/office/drawing/2014/chart" uri="{C3380CC4-5D6E-409C-BE32-E72D297353CC}">
                <c16:uniqueId val="{00000005-0F08-43B8-A0D7-6C72A4124AE2}"/>
              </c:ext>
            </c:extLst>
          </c:dPt>
          <c:dPt>
            <c:idx val="29"/>
            <c:bubble3D val="0"/>
            <c:extLst>
              <c:ext xmlns:c16="http://schemas.microsoft.com/office/drawing/2014/chart" uri="{C3380CC4-5D6E-409C-BE32-E72D297353CC}">
                <c16:uniqueId val="{00000006-0F08-43B8-A0D7-6C72A4124AE2}"/>
              </c:ext>
            </c:extLst>
          </c:dPt>
          <c:dPt>
            <c:idx val="30"/>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13-BB0D-4068-A2C1-6A564A9AF6FC}"/>
              </c:ext>
            </c:extLst>
          </c:dPt>
          <c:cat>
            <c:strRef>
              <c:f>'Chart CO1.2.B'!$L$7:$L$57</c:f>
              <c:strCache>
                <c:ptCount val="51"/>
                <c:pt idx="0">
                  <c:v>Japan</c:v>
                </c:pt>
                <c:pt idx="1">
                  <c:v>Korea</c:v>
                </c:pt>
                <c:pt idx="2">
                  <c:v>Norway</c:v>
                </c:pt>
                <c:pt idx="3">
                  <c:v>Switzerland</c:v>
                </c:pt>
                <c:pt idx="4">
                  <c:v>Iceland</c:v>
                </c:pt>
                <c:pt idx="5">
                  <c:v>Australia</c:v>
                </c:pt>
                <c:pt idx="6">
                  <c:v>Malta</c:v>
                </c:pt>
                <c:pt idx="7">
                  <c:v>Ireland</c:v>
                </c:pt>
                <c:pt idx="8">
                  <c:v>Israel</c:v>
                </c:pt>
                <c:pt idx="9">
                  <c:v>Sweden</c:v>
                </c:pt>
                <c:pt idx="10">
                  <c:v>Italy</c:v>
                </c:pt>
                <c:pt idx="11">
                  <c:v>Spain</c:v>
                </c:pt>
                <c:pt idx="12">
                  <c:v>France</c:v>
                </c:pt>
                <c:pt idx="13">
                  <c:v>Cyprus</c:v>
                </c:pt>
                <c:pt idx="14">
                  <c:v>Finland</c:v>
                </c:pt>
                <c:pt idx="15">
                  <c:v>Canada</c:v>
                </c:pt>
                <c:pt idx="16">
                  <c:v>New Zealand</c:v>
                </c:pt>
                <c:pt idx="17">
                  <c:v>Luxembourg</c:v>
                </c:pt>
                <c:pt idx="18">
                  <c:v>Denmark</c:v>
                </c:pt>
                <c:pt idx="19">
                  <c:v>Netherlands</c:v>
                </c:pt>
                <c:pt idx="20">
                  <c:v>Germany</c:v>
                </c:pt>
                <c:pt idx="21">
                  <c:v>Austria</c:v>
                </c:pt>
                <c:pt idx="22">
                  <c:v>Greece</c:v>
                </c:pt>
                <c:pt idx="23">
                  <c:v>Portugal</c:v>
                </c:pt>
                <c:pt idx="24">
                  <c:v>Belgium</c:v>
                </c:pt>
                <c:pt idx="25">
                  <c:v>Costa Rica</c:v>
                </c:pt>
                <c:pt idx="26">
                  <c:v>Chile</c:v>
                </c:pt>
                <c:pt idx="27">
                  <c:v>Slovenia</c:v>
                </c:pt>
                <c:pt idx="28">
                  <c:v>OECD</c:v>
                </c:pt>
                <c:pt idx="29">
                  <c:v>United Kingdom</c:v>
                </c:pt>
                <c:pt idx="30">
                  <c:v>EU-27</c:v>
                </c:pt>
                <c:pt idx="31">
                  <c:v>Turkey</c:v>
                </c:pt>
                <c:pt idx="32">
                  <c:v>Croatia</c:v>
                </c:pt>
                <c:pt idx="33">
                  <c:v>Estonia</c:v>
                </c:pt>
                <c:pt idx="34">
                  <c:v>Czech Republic</c:v>
                </c:pt>
                <c:pt idx="35">
                  <c:v>United States</c:v>
                </c:pt>
                <c:pt idx="36">
                  <c:v>Slovak Republic</c:v>
                </c:pt>
                <c:pt idx="37">
                  <c:v>China</c:v>
                </c:pt>
                <c:pt idx="38">
                  <c:v>Colombia</c:v>
                </c:pt>
                <c:pt idx="39">
                  <c:v>Poland</c:v>
                </c:pt>
                <c:pt idx="40">
                  <c:v>Brazil</c:v>
                </c:pt>
                <c:pt idx="41">
                  <c:v>Hungary</c:v>
                </c:pt>
                <c:pt idx="42">
                  <c:v>Latvia</c:v>
                </c:pt>
                <c:pt idx="43">
                  <c:v>Romania</c:v>
                </c:pt>
                <c:pt idx="44">
                  <c:v>Lithuania</c:v>
                </c:pt>
                <c:pt idx="45">
                  <c:v>Mexico</c:v>
                </c:pt>
                <c:pt idx="46">
                  <c:v>Bulgaria</c:v>
                </c:pt>
                <c:pt idx="47">
                  <c:v>Russian Federation</c:v>
                </c:pt>
                <c:pt idx="48">
                  <c:v>Indonesia</c:v>
                </c:pt>
                <c:pt idx="49">
                  <c:v>India</c:v>
                </c:pt>
                <c:pt idx="50">
                  <c:v>South Africa</c:v>
                </c:pt>
              </c:strCache>
            </c:strRef>
          </c:cat>
          <c:val>
            <c:numRef>
              <c:f>'Chart CO1.2.B'!$M$7:$M$57</c:f>
              <c:numCache>
                <c:formatCode>0.0</c:formatCode>
                <c:ptCount val="51"/>
                <c:pt idx="0">
                  <c:v>84.7</c:v>
                </c:pt>
                <c:pt idx="1">
                  <c:v>83.3</c:v>
                </c:pt>
                <c:pt idx="2">
                  <c:v>83.3</c:v>
                </c:pt>
                <c:pt idx="3">
                  <c:v>83.2</c:v>
                </c:pt>
                <c:pt idx="4">
                  <c:v>83.1</c:v>
                </c:pt>
                <c:pt idx="5">
                  <c:v>83</c:v>
                </c:pt>
                <c:pt idx="6">
                  <c:v>82.9</c:v>
                </c:pt>
                <c:pt idx="7">
                  <c:v>82.8</c:v>
                </c:pt>
                <c:pt idx="8">
                  <c:v>82.8</c:v>
                </c:pt>
                <c:pt idx="9">
                  <c:v>82.5</c:v>
                </c:pt>
                <c:pt idx="10">
                  <c:v>82.4</c:v>
                </c:pt>
                <c:pt idx="11">
                  <c:v>82.4</c:v>
                </c:pt>
                <c:pt idx="12">
                  <c:v>82.3</c:v>
                </c:pt>
                <c:pt idx="13">
                  <c:v>82.3</c:v>
                </c:pt>
                <c:pt idx="14">
                  <c:v>82.2</c:v>
                </c:pt>
                <c:pt idx="15">
                  <c:v>82.1</c:v>
                </c:pt>
                <c:pt idx="16">
                  <c:v>82.1</c:v>
                </c:pt>
                <c:pt idx="17">
                  <c:v>81.8</c:v>
                </c:pt>
                <c:pt idx="18">
                  <c:v>81.599999999999994</c:v>
                </c:pt>
                <c:pt idx="19">
                  <c:v>81.5</c:v>
                </c:pt>
                <c:pt idx="20">
                  <c:v>81.400000000000006</c:v>
                </c:pt>
                <c:pt idx="21">
                  <c:v>81.3</c:v>
                </c:pt>
                <c:pt idx="22">
                  <c:v>81.2</c:v>
                </c:pt>
                <c:pt idx="23">
                  <c:v>81.099999999999994</c:v>
                </c:pt>
                <c:pt idx="24">
                  <c:v>80.900000000000006</c:v>
                </c:pt>
                <c:pt idx="25">
                  <c:v>80.7</c:v>
                </c:pt>
                <c:pt idx="26">
                  <c:v>80.599999999999994</c:v>
                </c:pt>
                <c:pt idx="27">
                  <c:v>80.599999999999994</c:v>
                </c:pt>
                <c:pt idx="28">
                  <c:v>80.523684210526312</c:v>
                </c:pt>
                <c:pt idx="29">
                  <c:v>80.400000000000006</c:v>
                </c:pt>
                <c:pt idx="30">
                  <c:v>79.888888888888872</c:v>
                </c:pt>
                <c:pt idx="31">
                  <c:v>78.599999999999994</c:v>
                </c:pt>
                <c:pt idx="32">
                  <c:v>78.599999999999994</c:v>
                </c:pt>
                <c:pt idx="33">
                  <c:v>78.5</c:v>
                </c:pt>
                <c:pt idx="34">
                  <c:v>78.3</c:v>
                </c:pt>
                <c:pt idx="35">
                  <c:v>77.3</c:v>
                </c:pt>
                <c:pt idx="36">
                  <c:v>77</c:v>
                </c:pt>
                <c:pt idx="37">
                  <c:v>77</c:v>
                </c:pt>
                <c:pt idx="38">
                  <c:v>76.8</c:v>
                </c:pt>
                <c:pt idx="39">
                  <c:v>76.7</c:v>
                </c:pt>
                <c:pt idx="40">
                  <c:v>75.900000000000006</c:v>
                </c:pt>
                <c:pt idx="41">
                  <c:v>75.7</c:v>
                </c:pt>
                <c:pt idx="42">
                  <c:v>75.5</c:v>
                </c:pt>
                <c:pt idx="43">
                  <c:v>75.3</c:v>
                </c:pt>
                <c:pt idx="44">
                  <c:v>75.099999999999994</c:v>
                </c:pt>
                <c:pt idx="45">
                  <c:v>75.099999999999994</c:v>
                </c:pt>
                <c:pt idx="46">
                  <c:v>75.099999999999994</c:v>
                </c:pt>
                <c:pt idx="47">
                  <c:v>73.2</c:v>
                </c:pt>
                <c:pt idx="48">
                  <c:v>71.8</c:v>
                </c:pt>
                <c:pt idx="49">
                  <c:v>69.8</c:v>
                </c:pt>
                <c:pt idx="50">
                  <c:v>64.2</c:v>
                </c:pt>
              </c:numCache>
            </c:numRef>
          </c:val>
          <c:smooth val="0"/>
          <c:extLst>
            <c:ext xmlns:c16="http://schemas.microsoft.com/office/drawing/2014/chart" uri="{C3380CC4-5D6E-409C-BE32-E72D297353CC}">
              <c16:uniqueId val="{00000007-0F08-43B8-A0D7-6C72A4124AE2}"/>
            </c:ext>
          </c:extLst>
        </c:ser>
        <c:ser>
          <c:idx val="4"/>
          <c:order val="1"/>
          <c:tx>
            <c:strRef>
              <c:f>'Chart CO1.2.B'!$N$6</c:f>
              <c:strCache>
                <c:ptCount val="1"/>
                <c:pt idx="0">
                  <c:v>Male</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5"/>
            <c:spPr>
              <a:solidFill>
                <a:schemeClr val="bg1"/>
              </a:solidFill>
              <a:ln w="6350">
                <a:solidFill>
                  <a:srgbClr val="000000"/>
                </a:solidFill>
                <a:prstDash val="solid"/>
              </a:ln>
              <a:effectLst/>
              <a:extLst/>
            </c:spPr>
          </c:marker>
          <c:dPt>
            <c:idx val="13"/>
            <c:bubble3D val="0"/>
            <c:extLst>
              <c:ext xmlns:c16="http://schemas.microsoft.com/office/drawing/2014/chart" uri="{C3380CC4-5D6E-409C-BE32-E72D297353CC}">
                <c16:uniqueId val="{00000008-0F08-43B8-A0D7-6C72A4124AE2}"/>
              </c:ext>
            </c:extLst>
          </c:dPt>
          <c:dPt>
            <c:idx val="18"/>
            <c:bubble3D val="0"/>
            <c:extLst>
              <c:ext xmlns:c16="http://schemas.microsoft.com/office/drawing/2014/chart" uri="{C3380CC4-5D6E-409C-BE32-E72D297353CC}">
                <c16:uniqueId val="{00000009-0F08-43B8-A0D7-6C72A4124AE2}"/>
              </c:ext>
            </c:extLst>
          </c:dPt>
          <c:dPt>
            <c:idx val="19"/>
            <c:bubble3D val="0"/>
            <c:extLst>
              <c:ext xmlns:c16="http://schemas.microsoft.com/office/drawing/2014/chart" uri="{C3380CC4-5D6E-409C-BE32-E72D297353CC}">
                <c16:uniqueId val="{0000000A-0F08-43B8-A0D7-6C72A4124AE2}"/>
              </c:ext>
            </c:extLst>
          </c:dPt>
          <c:dPt>
            <c:idx val="20"/>
            <c:bubble3D val="0"/>
            <c:extLst>
              <c:ext xmlns:c16="http://schemas.microsoft.com/office/drawing/2014/chart" uri="{C3380CC4-5D6E-409C-BE32-E72D297353CC}">
                <c16:uniqueId val="{0000000B-0F08-43B8-A0D7-6C72A4124AE2}"/>
              </c:ext>
            </c:extLst>
          </c:dPt>
          <c:dPt>
            <c:idx val="27"/>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12-70E2-4602-B313-210348677A3D}"/>
              </c:ext>
            </c:extLst>
          </c:dPt>
          <c:dPt>
            <c:idx val="30"/>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15-BB0D-4068-A2C1-6A564A9AF6FC}"/>
              </c:ext>
            </c:extLst>
          </c:dPt>
          <c:cat>
            <c:strRef>
              <c:f>'Chart CO1.2.B'!$L$7:$L$57</c:f>
              <c:strCache>
                <c:ptCount val="51"/>
                <c:pt idx="0">
                  <c:v>Japan</c:v>
                </c:pt>
                <c:pt idx="1">
                  <c:v>Korea</c:v>
                </c:pt>
                <c:pt idx="2">
                  <c:v>Norway</c:v>
                </c:pt>
                <c:pt idx="3">
                  <c:v>Switzerland</c:v>
                </c:pt>
                <c:pt idx="4">
                  <c:v>Iceland</c:v>
                </c:pt>
                <c:pt idx="5">
                  <c:v>Australia</c:v>
                </c:pt>
                <c:pt idx="6">
                  <c:v>Malta</c:v>
                </c:pt>
                <c:pt idx="7">
                  <c:v>Ireland</c:v>
                </c:pt>
                <c:pt idx="8">
                  <c:v>Israel</c:v>
                </c:pt>
                <c:pt idx="9">
                  <c:v>Sweden</c:v>
                </c:pt>
                <c:pt idx="10">
                  <c:v>Italy</c:v>
                </c:pt>
                <c:pt idx="11">
                  <c:v>Spain</c:v>
                </c:pt>
                <c:pt idx="12">
                  <c:v>France</c:v>
                </c:pt>
                <c:pt idx="13">
                  <c:v>Cyprus</c:v>
                </c:pt>
                <c:pt idx="14">
                  <c:v>Finland</c:v>
                </c:pt>
                <c:pt idx="15">
                  <c:v>Canada</c:v>
                </c:pt>
                <c:pt idx="16">
                  <c:v>New Zealand</c:v>
                </c:pt>
                <c:pt idx="17">
                  <c:v>Luxembourg</c:v>
                </c:pt>
                <c:pt idx="18">
                  <c:v>Denmark</c:v>
                </c:pt>
                <c:pt idx="19">
                  <c:v>Netherlands</c:v>
                </c:pt>
                <c:pt idx="20">
                  <c:v>Germany</c:v>
                </c:pt>
                <c:pt idx="21">
                  <c:v>Austria</c:v>
                </c:pt>
                <c:pt idx="22">
                  <c:v>Greece</c:v>
                </c:pt>
                <c:pt idx="23">
                  <c:v>Portugal</c:v>
                </c:pt>
                <c:pt idx="24">
                  <c:v>Belgium</c:v>
                </c:pt>
                <c:pt idx="25">
                  <c:v>Costa Rica</c:v>
                </c:pt>
                <c:pt idx="26">
                  <c:v>Chile</c:v>
                </c:pt>
                <c:pt idx="27">
                  <c:v>Slovenia</c:v>
                </c:pt>
                <c:pt idx="28">
                  <c:v>OECD</c:v>
                </c:pt>
                <c:pt idx="29">
                  <c:v>United Kingdom</c:v>
                </c:pt>
                <c:pt idx="30">
                  <c:v>EU-27</c:v>
                </c:pt>
                <c:pt idx="31">
                  <c:v>Turkey</c:v>
                </c:pt>
                <c:pt idx="32">
                  <c:v>Croatia</c:v>
                </c:pt>
                <c:pt idx="33">
                  <c:v>Estonia</c:v>
                </c:pt>
                <c:pt idx="34">
                  <c:v>Czech Republic</c:v>
                </c:pt>
                <c:pt idx="35">
                  <c:v>United States</c:v>
                </c:pt>
                <c:pt idx="36">
                  <c:v>Slovak Republic</c:v>
                </c:pt>
                <c:pt idx="37">
                  <c:v>China</c:v>
                </c:pt>
                <c:pt idx="38">
                  <c:v>Colombia</c:v>
                </c:pt>
                <c:pt idx="39">
                  <c:v>Poland</c:v>
                </c:pt>
                <c:pt idx="40">
                  <c:v>Brazil</c:v>
                </c:pt>
                <c:pt idx="41">
                  <c:v>Hungary</c:v>
                </c:pt>
                <c:pt idx="42">
                  <c:v>Latvia</c:v>
                </c:pt>
                <c:pt idx="43">
                  <c:v>Romania</c:v>
                </c:pt>
                <c:pt idx="44">
                  <c:v>Lithuania</c:v>
                </c:pt>
                <c:pt idx="45">
                  <c:v>Mexico</c:v>
                </c:pt>
                <c:pt idx="46">
                  <c:v>Bulgaria</c:v>
                </c:pt>
                <c:pt idx="47">
                  <c:v>Russian Federation</c:v>
                </c:pt>
                <c:pt idx="48">
                  <c:v>Indonesia</c:v>
                </c:pt>
                <c:pt idx="49">
                  <c:v>India</c:v>
                </c:pt>
                <c:pt idx="50">
                  <c:v>South Africa</c:v>
                </c:pt>
              </c:strCache>
            </c:strRef>
          </c:cat>
          <c:val>
            <c:numRef>
              <c:f>'Chart CO1.2.B'!$N$7:$N$57</c:f>
              <c:numCache>
                <c:formatCode>0.0</c:formatCode>
                <c:ptCount val="51"/>
                <c:pt idx="0">
                  <c:v>81.599999999999994</c:v>
                </c:pt>
                <c:pt idx="1">
                  <c:v>80.3</c:v>
                </c:pt>
                <c:pt idx="2">
                  <c:v>81.599999999999994</c:v>
                </c:pt>
                <c:pt idx="3">
                  <c:v>81.099999999999994</c:v>
                </c:pt>
                <c:pt idx="4">
                  <c:v>81.7</c:v>
                </c:pt>
                <c:pt idx="5">
                  <c:v>80.900000000000006</c:v>
                </c:pt>
                <c:pt idx="6">
                  <c:v>81.2</c:v>
                </c:pt>
                <c:pt idx="7">
                  <c:v>80.8</c:v>
                </c:pt>
                <c:pt idx="8">
                  <c:v>80.7</c:v>
                </c:pt>
                <c:pt idx="9">
                  <c:v>80.7</c:v>
                </c:pt>
                <c:pt idx="10">
                  <c:v>80.099999999999994</c:v>
                </c:pt>
                <c:pt idx="11">
                  <c:v>79.7</c:v>
                </c:pt>
                <c:pt idx="12">
                  <c:v>79.2</c:v>
                </c:pt>
                <c:pt idx="13">
                  <c:v>80.3</c:v>
                </c:pt>
                <c:pt idx="14">
                  <c:v>79.400000000000006</c:v>
                </c:pt>
                <c:pt idx="15">
                  <c:v>80</c:v>
                </c:pt>
                <c:pt idx="16">
                  <c:v>80.3</c:v>
                </c:pt>
                <c:pt idx="17">
                  <c:v>79.400000000000006</c:v>
                </c:pt>
                <c:pt idx="18">
                  <c:v>79.599999999999994</c:v>
                </c:pt>
                <c:pt idx="19">
                  <c:v>79.8</c:v>
                </c:pt>
                <c:pt idx="20">
                  <c:v>79</c:v>
                </c:pt>
                <c:pt idx="21">
                  <c:v>78.900000000000006</c:v>
                </c:pt>
                <c:pt idx="22">
                  <c:v>78.599999999999994</c:v>
                </c:pt>
                <c:pt idx="23">
                  <c:v>78</c:v>
                </c:pt>
                <c:pt idx="24">
                  <c:v>78.599999999999994</c:v>
                </c:pt>
                <c:pt idx="25">
                  <c:v>78.099999999999994</c:v>
                </c:pt>
                <c:pt idx="26">
                  <c:v>77.900000000000006</c:v>
                </c:pt>
                <c:pt idx="27">
                  <c:v>77.8</c:v>
                </c:pt>
                <c:pt idx="28">
                  <c:v>77.849999999999994</c:v>
                </c:pt>
                <c:pt idx="29">
                  <c:v>78.400000000000006</c:v>
                </c:pt>
                <c:pt idx="30">
                  <c:v>76.992592592592587</c:v>
                </c:pt>
                <c:pt idx="31">
                  <c:v>75.900000000000006</c:v>
                </c:pt>
                <c:pt idx="32">
                  <c:v>75.5</c:v>
                </c:pt>
                <c:pt idx="33">
                  <c:v>74.2</c:v>
                </c:pt>
                <c:pt idx="34">
                  <c:v>75.3</c:v>
                </c:pt>
                <c:pt idx="35">
                  <c:v>75.5</c:v>
                </c:pt>
                <c:pt idx="36">
                  <c:v>73.5</c:v>
                </c:pt>
                <c:pt idx="37">
                  <c:v>74.8</c:v>
                </c:pt>
                <c:pt idx="38">
                  <c:v>73.599999999999994</c:v>
                </c:pt>
                <c:pt idx="39">
                  <c:v>72.599999999999994</c:v>
                </c:pt>
                <c:pt idx="40">
                  <c:v>72.2</c:v>
                </c:pt>
                <c:pt idx="41">
                  <c:v>72.3</c:v>
                </c:pt>
                <c:pt idx="42">
                  <c:v>70.900000000000006</c:v>
                </c:pt>
                <c:pt idx="43">
                  <c:v>71.7</c:v>
                </c:pt>
                <c:pt idx="44">
                  <c:v>70.099999999999994</c:v>
                </c:pt>
                <c:pt idx="45">
                  <c:v>72.2</c:v>
                </c:pt>
                <c:pt idx="46">
                  <c:v>71.599999999999994</c:v>
                </c:pt>
                <c:pt idx="47">
                  <c:v>68.2</c:v>
                </c:pt>
                <c:pt idx="48">
                  <c:v>69.599999999999994</c:v>
                </c:pt>
                <c:pt idx="49">
                  <c:v>68.5</c:v>
                </c:pt>
                <c:pt idx="50">
                  <c:v>60.7</c:v>
                </c:pt>
              </c:numCache>
            </c:numRef>
          </c:val>
          <c:smooth val="0"/>
          <c:extLst>
            <c:ext xmlns:c16="http://schemas.microsoft.com/office/drawing/2014/chart" uri="{C3380CC4-5D6E-409C-BE32-E72D297353CC}">
              <c16:uniqueId val="{0000000C-0F08-43B8-A0D7-6C72A4124AE2}"/>
            </c:ext>
          </c:extLst>
        </c:ser>
        <c:ser>
          <c:idx val="0"/>
          <c:order val="2"/>
          <c:tx>
            <c:strRef>
              <c:f>'Chart CO1.2.B'!$O$6</c:f>
              <c:strCache>
                <c:ptCount val="1"/>
                <c:pt idx="0">
                  <c:v>Female</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5"/>
            <c:spPr>
              <a:solidFill>
                <a:srgbClr val="CCCCCC"/>
              </a:solidFill>
              <a:ln w="6350">
                <a:solidFill>
                  <a:srgbClr val="000000"/>
                </a:solidFill>
                <a:prstDash val="solid"/>
              </a:ln>
              <a:effectLst/>
              <a:extLst/>
            </c:spPr>
          </c:marker>
          <c:dPt>
            <c:idx val="13"/>
            <c:bubble3D val="0"/>
            <c:extLst>
              <c:ext xmlns:c16="http://schemas.microsoft.com/office/drawing/2014/chart" uri="{C3380CC4-5D6E-409C-BE32-E72D297353CC}">
                <c16:uniqueId val="{0000000D-0F08-43B8-A0D7-6C72A4124AE2}"/>
              </c:ext>
            </c:extLst>
          </c:dPt>
          <c:dPt>
            <c:idx val="18"/>
            <c:bubble3D val="0"/>
            <c:extLst>
              <c:ext xmlns:c16="http://schemas.microsoft.com/office/drawing/2014/chart" uri="{C3380CC4-5D6E-409C-BE32-E72D297353CC}">
                <c16:uniqueId val="{0000000E-0F08-43B8-A0D7-6C72A4124AE2}"/>
              </c:ext>
            </c:extLst>
          </c:dPt>
          <c:dPt>
            <c:idx val="19"/>
            <c:bubble3D val="0"/>
            <c:extLst>
              <c:ext xmlns:c16="http://schemas.microsoft.com/office/drawing/2014/chart" uri="{C3380CC4-5D6E-409C-BE32-E72D297353CC}">
                <c16:uniqueId val="{0000000F-0F08-43B8-A0D7-6C72A4124AE2}"/>
              </c:ext>
            </c:extLst>
          </c:dPt>
          <c:dPt>
            <c:idx val="20"/>
            <c:bubble3D val="0"/>
            <c:extLst>
              <c:ext xmlns:c16="http://schemas.microsoft.com/office/drawing/2014/chart" uri="{C3380CC4-5D6E-409C-BE32-E72D297353CC}">
                <c16:uniqueId val="{00000010-0F08-43B8-A0D7-6C72A4124AE2}"/>
              </c:ext>
            </c:extLst>
          </c:dPt>
          <c:dPt>
            <c:idx val="27"/>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11-0F08-43B8-A0D7-6C72A4124AE2}"/>
              </c:ext>
            </c:extLst>
          </c:dPt>
          <c:dPt>
            <c:idx val="28"/>
            <c:bubble3D val="0"/>
            <c:extLst>
              <c:ext xmlns:c16="http://schemas.microsoft.com/office/drawing/2014/chart" uri="{C3380CC4-5D6E-409C-BE32-E72D297353CC}">
                <c16:uniqueId val="{00000012-0F08-43B8-A0D7-6C72A4124AE2}"/>
              </c:ext>
            </c:extLst>
          </c:dPt>
          <c:dPt>
            <c:idx val="29"/>
            <c:bubble3D val="0"/>
            <c:extLst>
              <c:ext xmlns:c16="http://schemas.microsoft.com/office/drawing/2014/chart" uri="{C3380CC4-5D6E-409C-BE32-E72D297353CC}">
                <c16:uniqueId val="{00000013-0F08-43B8-A0D7-6C72A4124AE2}"/>
              </c:ext>
            </c:extLst>
          </c:dPt>
          <c:dPt>
            <c:idx val="30"/>
            <c:marker>
              <c:spPr>
                <a:solidFill>
                  <a:schemeClr val="tx1"/>
                </a:solidFill>
                <a:ln w="6350">
                  <a:solidFill>
                    <a:srgbClr val="000000"/>
                  </a:solidFill>
                  <a:prstDash val="solid"/>
                </a:ln>
                <a:effectLst/>
                <a:extLst/>
              </c:spPr>
            </c:marker>
            <c:bubble3D val="0"/>
            <c:extLst>
              <c:ext xmlns:c16="http://schemas.microsoft.com/office/drawing/2014/chart" uri="{C3380CC4-5D6E-409C-BE32-E72D297353CC}">
                <c16:uniqueId val="{00000014-BB0D-4068-A2C1-6A564A9AF6FC}"/>
              </c:ext>
            </c:extLst>
          </c:dPt>
          <c:cat>
            <c:strRef>
              <c:f>'Chart CO1.2.B'!$L$7:$L$57</c:f>
              <c:strCache>
                <c:ptCount val="51"/>
                <c:pt idx="0">
                  <c:v>Japan</c:v>
                </c:pt>
                <c:pt idx="1">
                  <c:v>Korea</c:v>
                </c:pt>
                <c:pt idx="2">
                  <c:v>Norway</c:v>
                </c:pt>
                <c:pt idx="3">
                  <c:v>Switzerland</c:v>
                </c:pt>
                <c:pt idx="4">
                  <c:v>Iceland</c:v>
                </c:pt>
                <c:pt idx="5">
                  <c:v>Australia</c:v>
                </c:pt>
                <c:pt idx="6">
                  <c:v>Malta</c:v>
                </c:pt>
                <c:pt idx="7">
                  <c:v>Ireland</c:v>
                </c:pt>
                <c:pt idx="8">
                  <c:v>Israel</c:v>
                </c:pt>
                <c:pt idx="9">
                  <c:v>Sweden</c:v>
                </c:pt>
                <c:pt idx="10">
                  <c:v>Italy</c:v>
                </c:pt>
                <c:pt idx="11">
                  <c:v>Spain</c:v>
                </c:pt>
                <c:pt idx="12">
                  <c:v>France</c:v>
                </c:pt>
                <c:pt idx="13">
                  <c:v>Cyprus</c:v>
                </c:pt>
                <c:pt idx="14">
                  <c:v>Finland</c:v>
                </c:pt>
                <c:pt idx="15">
                  <c:v>Canada</c:v>
                </c:pt>
                <c:pt idx="16">
                  <c:v>New Zealand</c:v>
                </c:pt>
                <c:pt idx="17">
                  <c:v>Luxembourg</c:v>
                </c:pt>
                <c:pt idx="18">
                  <c:v>Denmark</c:v>
                </c:pt>
                <c:pt idx="19">
                  <c:v>Netherlands</c:v>
                </c:pt>
                <c:pt idx="20">
                  <c:v>Germany</c:v>
                </c:pt>
                <c:pt idx="21">
                  <c:v>Austria</c:v>
                </c:pt>
                <c:pt idx="22">
                  <c:v>Greece</c:v>
                </c:pt>
                <c:pt idx="23">
                  <c:v>Portugal</c:v>
                </c:pt>
                <c:pt idx="24">
                  <c:v>Belgium</c:v>
                </c:pt>
                <c:pt idx="25">
                  <c:v>Costa Rica</c:v>
                </c:pt>
                <c:pt idx="26">
                  <c:v>Chile</c:v>
                </c:pt>
                <c:pt idx="27">
                  <c:v>Slovenia</c:v>
                </c:pt>
                <c:pt idx="28">
                  <c:v>OECD</c:v>
                </c:pt>
                <c:pt idx="29">
                  <c:v>United Kingdom</c:v>
                </c:pt>
                <c:pt idx="30">
                  <c:v>EU-27</c:v>
                </c:pt>
                <c:pt idx="31">
                  <c:v>Turkey</c:v>
                </c:pt>
                <c:pt idx="32">
                  <c:v>Croatia</c:v>
                </c:pt>
                <c:pt idx="33">
                  <c:v>Estonia</c:v>
                </c:pt>
                <c:pt idx="34">
                  <c:v>Czech Republic</c:v>
                </c:pt>
                <c:pt idx="35">
                  <c:v>United States</c:v>
                </c:pt>
                <c:pt idx="36">
                  <c:v>Slovak Republic</c:v>
                </c:pt>
                <c:pt idx="37">
                  <c:v>China</c:v>
                </c:pt>
                <c:pt idx="38">
                  <c:v>Colombia</c:v>
                </c:pt>
                <c:pt idx="39">
                  <c:v>Poland</c:v>
                </c:pt>
                <c:pt idx="40">
                  <c:v>Brazil</c:v>
                </c:pt>
                <c:pt idx="41">
                  <c:v>Hungary</c:v>
                </c:pt>
                <c:pt idx="42">
                  <c:v>Latvia</c:v>
                </c:pt>
                <c:pt idx="43">
                  <c:v>Romania</c:v>
                </c:pt>
                <c:pt idx="44">
                  <c:v>Lithuania</c:v>
                </c:pt>
                <c:pt idx="45">
                  <c:v>Mexico</c:v>
                </c:pt>
                <c:pt idx="46">
                  <c:v>Bulgaria</c:v>
                </c:pt>
                <c:pt idx="47">
                  <c:v>Russian Federation</c:v>
                </c:pt>
                <c:pt idx="48">
                  <c:v>Indonesia</c:v>
                </c:pt>
                <c:pt idx="49">
                  <c:v>India</c:v>
                </c:pt>
                <c:pt idx="50">
                  <c:v>South Africa</c:v>
                </c:pt>
              </c:strCache>
            </c:strRef>
          </c:cat>
          <c:val>
            <c:numRef>
              <c:f>'Chart CO1.2.B'!$O$7:$O$57</c:f>
              <c:numCache>
                <c:formatCode>0.0</c:formatCode>
                <c:ptCount val="51"/>
                <c:pt idx="0">
                  <c:v>87.7</c:v>
                </c:pt>
                <c:pt idx="1">
                  <c:v>86.3</c:v>
                </c:pt>
                <c:pt idx="2">
                  <c:v>84.9</c:v>
                </c:pt>
                <c:pt idx="3">
                  <c:v>85.2</c:v>
                </c:pt>
                <c:pt idx="4">
                  <c:v>84.5</c:v>
                </c:pt>
                <c:pt idx="5">
                  <c:v>85</c:v>
                </c:pt>
                <c:pt idx="6">
                  <c:v>84.6</c:v>
                </c:pt>
                <c:pt idx="7">
                  <c:v>84.7</c:v>
                </c:pt>
                <c:pt idx="8">
                  <c:v>84.8</c:v>
                </c:pt>
                <c:pt idx="9">
                  <c:v>84.2</c:v>
                </c:pt>
                <c:pt idx="10">
                  <c:v>84.7</c:v>
                </c:pt>
                <c:pt idx="11">
                  <c:v>85.1</c:v>
                </c:pt>
                <c:pt idx="12">
                  <c:v>85.3</c:v>
                </c:pt>
                <c:pt idx="13">
                  <c:v>84.4</c:v>
                </c:pt>
                <c:pt idx="14">
                  <c:v>85</c:v>
                </c:pt>
                <c:pt idx="15">
                  <c:v>84.2</c:v>
                </c:pt>
                <c:pt idx="16">
                  <c:v>83.9</c:v>
                </c:pt>
                <c:pt idx="17">
                  <c:v>84.2</c:v>
                </c:pt>
                <c:pt idx="18">
                  <c:v>83.6</c:v>
                </c:pt>
                <c:pt idx="19">
                  <c:v>83.1</c:v>
                </c:pt>
                <c:pt idx="20">
                  <c:v>83.7</c:v>
                </c:pt>
                <c:pt idx="21">
                  <c:v>83.6</c:v>
                </c:pt>
                <c:pt idx="22">
                  <c:v>83.7</c:v>
                </c:pt>
                <c:pt idx="23">
                  <c:v>84.1</c:v>
                </c:pt>
                <c:pt idx="24">
                  <c:v>83.1</c:v>
                </c:pt>
                <c:pt idx="25">
                  <c:v>83.2</c:v>
                </c:pt>
                <c:pt idx="26">
                  <c:v>83.4</c:v>
                </c:pt>
                <c:pt idx="27">
                  <c:v>83.4</c:v>
                </c:pt>
                <c:pt idx="28">
                  <c:v>83.181578947368408</c:v>
                </c:pt>
                <c:pt idx="29">
                  <c:v>82.4</c:v>
                </c:pt>
                <c:pt idx="30">
                  <c:v>82.759259259259238</c:v>
                </c:pt>
                <c:pt idx="31">
                  <c:v>81.3</c:v>
                </c:pt>
                <c:pt idx="32">
                  <c:v>81.599999999999994</c:v>
                </c:pt>
                <c:pt idx="33">
                  <c:v>82.7</c:v>
                </c:pt>
                <c:pt idx="34">
                  <c:v>81.3</c:v>
                </c:pt>
                <c:pt idx="35">
                  <c:v>80.2</c:v>
                </c:pt>
                <c:pt idx="36">
                  <c:v>80.400000000000006</c:v>
                </c:pt>
                <c:pt idx="37">
                  <c:v>79.2</c:v>
                </c:pt>
                <c:pt idx="38">
                  <c:v>80</c:v>
                </c:pt>
                <c:pt idx="39">
                  <c:v>80.8</c:v>
                </c:pt>
                <c:pt idx="40">
                  <c:v>79.599999999999994</c:v>
                </c:pt>
                <c:pt idx="41">
                  <c:v>79.099999999999994</c:v>
                </c:pt>
                <c:pt idx="42">
                  <c:v>80.099999999999994</c:v>
                </c:pt>
                <c:pt idx="43">
                  <c:v>79.2</c:v>
                </c:pt>
                <c:pt idx="44">
                  <c:v>80</c:v>
                </c:pt>
                <c:pt idx="45">
                  <c:v>78</c:v>
                </c:pt>
                <c:pt idx="46">
                  <c:v>78.8</c:v>
                </c:pt>
                <c:pt idx="47">
                  <c:v>78.2</c:v>
                </c:pt>
                <c:pt idx="48">
                  <c:v>74</c:v>
                </c:pt>
                <c:pt idx="49">
                  <c:v>71</c:v>
                </c:pt>
                <c:pt idx="50">
                  <c:v>67.7</c:v>
                </c:pt>
              </c:numCache>
            </c:numRef>
          </c:val>
          <c:smooth val="0"/>
          <c:extLst>
            <c:ext xmlns:c16="http://schemas.microsoft.com/office/drawing/2014/chart" uri="{C3380CC4-5D6E-409C-BE32-E72D297353CC}">
              <c16:uniqueId val="{00000014-0F08-43B8-A0D7-6C72A4124AE2}"/>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266907648"/>
        <c:axId val="266909184"/>
      </c:lineChart>
      <c:catAx>
        <c:axId val="2669076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66909184"/>
        <c:crosses val="autoZero"/>
        <c:auto val="1"/>
        <c:lblAlgn val="ctr"/>
        <c:lblOffset val="0"/>
        <c:tickLblSkip val="1"/>
        <c:noMultiLvlLbl val="0"/>
      </c:catAx>
      <c:valAx>
        <c:axId val="266909184"/>
        <c:scaling>
          <c:orientation val="minMax"/>
          <c:min val="55"/>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US" sz="750" b="0" i="0">
                    <a:solidFill>
                      <a:srgbClr val="000000"/>
                    </a:solidFill>
                    <a:latin typeface="Arial Narrow"/>
                  </a:rPr>
                  <a:t>Life expectancy (years)</a:t>
                </a:r>
              </a:p>
            </c:rich>
          </c:tx>
          <c:layout>
            <c:manualLayout>
              <c:xMode val="edge"/>
              <c:yMode val="edge"/>
              <c:x val="8.5074485391471583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66907648"/>
        <c:crosses val="autoZero"/>
        <c:crossBetween val="between"/>
      </c:valAx>
      <c:spPr>
        <a:solidFill>
          <a:srgbClr val="F4FFFF">
            <a:alpha val="49804"/>
          </a:srgbClr>
        </a:solidFill>
        <a:ln w="9525">
          <a:solidFill>
            <a:srgbClr val="000000"/>
          </a:solidFill>
        </a:ln>
      </c:spPr>
    </c:plotArea>
    <c:legend>
      <c:legendPos val="t"/>
      <c:layout>
        <c:manualLayout>
          <c:xMode val="edge"/>
          <c:yMode val="edge"/>
          <c:x val="4.745548578033567E-2"/>
          <c:y val="1.9920803043647736E-2"/>
          <c:w val="0.939014489122691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20814880425093E-2"/>
          <c:y val="4.91978609625668E-2"/>
          <c:w val="0.86295837023915001"/>
          <c:h val="0.90067280164806296"/>
        </c:manualLayout>
      </c:layout>
      <c:barChart>
        <c:barDir val="bar"/>
        <c:grouping val="stacked"/>
        <c:varyColors val="0"/>
        <c:ser>
          <c:idx val="1"/>
          <c:order val="0"/>
          <c:spPr>
            <a:solidFill>
              <a:schemeClr val="accent1"/>
            </a:solidFill>
            <a:ln>
              <a:solidFill>
                <a:schemeClr val="tx1"/>
              </a:solidFill>
            </a:ln>
          </c:spPr>
          <c:invertIfNegative val="0"/>
          <c:dPt>
            <c:idx val="12"/>
            <c:invertIfNegative val="0"/>
            <c:bubble3D val="0"/>
            <c:extLst>
              <c:ext xmlns:c16="http://schemas.microsoft.com/office/drawing/2014/chart" uri="{C3380CC4-5D6E-409C-BE32-E72D297353CC}">
                <c16:uniqueId val="{00000013-402A-49E2-8D3A-65F589272565}"/>
              </c:ext>
            </c:extLst>
          </c:dPt>
          <c:dPt>
            <c:idx val="13"/>
            <c:invertIfNegative val="0"/>
            <c:bubble3D val="0"/>
            <c:spPr>
              <a:solidFill>
                <a:schemeClr val="tx1"/>
              </a:solidFill>
              <a:ln>
                <a:solidFill>
                  <a:schemeClr val="tx1"/>
                </a:solidFill>
              </a:ln>
            </c:spPr>
            <c:extLst>
              <c:ext xmlns:c16="http://schemas.microsoft.com/office/drawing/2014/chart" uri="{C3380CC4-5D6E-409C-BE32-E72D297353CC}">
                <c16:uniqueId val="{00000020-361A-4C65-AB20-BBA265DF54A9}"/>
              </c:ext>
            </c:extLst>
          </c:dPt>
          <c:dPt>
            <c:idx val="14"/>
            <c:invertIfNegative val="0"/>
            <c:bubble3D val="0"/>
            <c:extLst>
              <c:ext xmlns:c16="http://schemas.microsoft.com/office/drawing/2014/chart" uri="{C3380CC4-5D6E-409C-BE32-E72D297353CC}">
                <c16:uniqueId val="{00000010-2117-44C5-969C-9C4A8AFCABE9}"/>
              </c:ext>
            </c:extLst>
          </c:dPt>
          <c:dPt>
            <c:idx val="15"/>
            <c:invertIfNegative val="0"/>
            <c:bubble3D val="0"/>
            <c:extLst>
              <c:ext xmlns:c16="http://schemas.microsoft.com/office/drawing/2014/chart" uri="{C3380CC4-5D6E-409C-BE32-E72D297353CC}">
                <c16:uniqueId val="{0000000F-E6FC-4CA7-A40F-8C3DCA0B60AD}"/>
              </c:ext>
            </c:extLst>
          </c:dPt>
          <c:dPt>
            <c:idx val="16"/>
            <c:invertIfNegative val="0"/>
            <c:bubble3D val="0"/>
            <c:spPr>
              <a:solidFill>
                <a:schemeClr val="tx1"/>
              </a:solidFill>
              <a:ln>
                <a:solidFill>
                  <a:schemeClr val="tx1"/>
                </a:solidFill>
              </a:ln>
            </c:spPr>
            <c:extLst>
              <c:ext xmlns:c16="http://schemas.microsoft.com/office/drawing/2014/chart" uri="{C3380CC4-5D6E-409C-BE32-E72D297353CC}">
                <c16:uniqueId val="{00000001-836B-4E9E-88DE-5D6850C531DF}"/>
              </c:ext>
            </c:extLst>
          </c:dPt>
          <c:dPt>
            <c:idx val="17"/>
            <c:invertIfNegative val="0"/>
            <c:bubble3D val="0"/>
            <c:extLst>
              <c:ext xmlns:c16="http://schemas.microsoft.com/office/drawing/2014/chart" uri="{C3380CC4-5D6E-409C-BE32-E72D297353CC}">
                <c16:uniqueId val="{00000003-836B-4E9E-88DE-5D6850C531DF}"/>
              </c:ext>
            </c:extLst>
          </c:dPt>
          <c:dPt>
            <c:idx val="18"/>
            <c:invertIfNegative val="0"/>
            <c:bubble3D val="0"/>
            <c:extLst>
              <c:ext xmlns:c16="http://schemas.microsoft.com/office/drawing/2014/chart" uri="{C3380CC4-5D6E-409C-BE32-E72D297353CC}">
                <c16:uniqueId val="{00000005-836B-4E9E-88DE-5D6850C531DF}"/>
              </c:ext>
            </c:extLst>
          </c:dPt>
          <c:dPt>
            <c:idx val="20"/>
            <c:invertIfNegative val="0"/>
            <c:bubble3D val="0"/>
            <c:extLst>
              <c:ext xmlns:c16="http://schemas.microsoft.com/office/drawing/2014/chart" uri="{C3380CC4-5D6E-409C-BE32-E72D297353CC}">
                <c16:uniqueId val="{00000006-836B-4E9E-88DE-5D6850C531DF}"/>
              </c:ext>
            </c:extLst>
          </c:dPt>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val>
            <c:numRef>
              <c:f>'Chart CO1.2.C'!$T$10:$T$42</c:f>
              <c:numCache>
                <c:formatCode>0.0</c:formatCode>
                <c:ptCount val="33"/>
                <c:pt idx="0">
                  <c:v>72.7</c:v>
                </c:pt>
                <c:pt idx="1">
                  <c:v>73.5</c:v>
                </c:pt>
                <c:pt idx="2">
                  <c:v>68.099999999999994</c:v>
                </c:pt>
                <c:pt idx="3">
                  <c:v>63.7</c:v>
                </c:pt>
                <c:pt idx="4">
                  <c:v>70.400000000000006</c:v>
                </c:pt>
                <c:pt idx="5">
                  <c:v>70.5</c:v>
                </c:pt>
                <c:pt idx="6">
                  <c:v>68.599999999999994</c:v>
                </c:pt>
                <c:pt idx="7">
                  <c:v>66.400000000000006</c:v>
                </c:pt>
                <c:pt idx="8">
                  <c:v>67.099999999999994</c:v>
                </c:pt>
                <c:pt idx="9">
                  <c:v>68.400000000000006</c:v>
                </c:pt>
                <c:pt idx="10">
                  <c:v>64.599999999999994</c:v>
                </c:pt>
                <c:pt idx="11">
                  <c:v>61.9</c:v>
                </c:pt>
                <c:pt idx="12">
                  <c:v>59.4</c:v>
                </c:pt>
                <c:pt idx="13">
                  <c:v>62.495999999999988</c:v>
                </c:pt>
                <c:pt idx="14">
                  <c:v>63</c:v>
                </c:pt>
                <c:pt idx="15">
                  <c:v>62.8</c:v>
                </c:pt>
                <c:pt idx="16">
                  <c:v>62.80370370370369</c:v>
                </c:pt>
                <c:pt idx="17">
                  <c:v>62.6</c:v>
                </c:pt>
                <c:pt idx="18">
                  <c:v>60.8</c:v>
                </c:pt>
                <c:pt idx="19">
                  <c:v>60</c:v>
                </c:pt>
                <c:pt idx="20">
                  <c:v>64.099999999999994</c:v>
                </c:pt>
                <c:pt idx="21">
                  <c:v>61.2</c:v>
                </c:pt>
                <c:pt idx="22">
                  <c:v>62.8</c:v>
                </c:pt>
                <c:pt idx="23">
                  <c:v>57.8</c:v>
                </c:pt>
                <c:pt idx="24">
                  <c:v>60.6</c:v>
                </c:pt>
                <c:pt idx="25">
                  <c:v>58.8</c:v>
                </c:pt>
                <c:pt idx="26">
                  <c:v>54.8</c:v>
                </c:pt>
                <c:pt idx="27">
                  <c:v>58</c:v>
                </c:pt>
                <c:pt idx="28">
                  <c:v>58.5</c:v>
                </c:pt>
                <c:pt idx="29">
                  <c:v>59.1</c:v>
                </c:pt>
                <c:pt idx="30">
                  <c:v>56.3</c:v>
                </c:pt>
                <c:pt idx="31">
                  <c:v>57.7</c:v>
                </c:pt>
                <c:pt idx="32">
                  <c:v>54.1</c:v>
                </c:pt>
              </c:numCache>
            </c:numRef>
          </c:val>
          <c:extLst>
            <c:ext xmlns:c16="http://schemas.microsoft.com/office/drawing/2014/chart" uri="{C3380CC4-5D6E-409C-BE32-E72D297353CC}">
              <c16:uniqueId val="{00000007-836B-4E9E-88DE-5D6850C531DF}"/>
            </c:ext>
          </c:extLst>
        </c:ser>
        <c:ser>
          <c:idx val="0"/>
          <c:order val="1"/>
          <c:spPr>
            <a:solidFill>
              <a:schemeClr val="bg1">
                <a:lumMod val="95000"/>
              </a:schemeClr>
            </a:solidFill>
            <a:ln>
              <a:solidFill>
                <a:schemeClr val="tx1"/>
              </a:solidFill>
            </a:ln>
          </c:spPr>
          <c:invertIfNegative val="0"/>
          <c:dPt>
            <c:idx val="10"/>
            <c:invertIfNegative val="0"/>
            <c:bubble3D val="0"/>
            <c:extLst>
              <c:ext xmlns:c16="http://schemas.microsoft.com/office/drawing/2014/chart" uri="{C3380CC4-5D6E-409C-BE32-E72D297353CC}">
                <c16:uniqueId val="{00000008-836B-4E9E-88DE-5D6850C531DF}"/>
              </c:ext>
            </c:extLst>
          </c:dPt>
          <c:dPt>
            <c:idx val="13"/>
            <c:invertIfNegative val="0"/>
            <c:bubble3D val="0"/>
            <c:spPr>
              <a:solidFill>
                <a:schemeClr val="bg1"/>
              </a:solidFill>
              <a:ln>
                <a:solidFill>
                  <a:schemeClr val="tx1"/>
                </a:solidFill>
              </a:ln>
            </c:spPr>
            <c:extLst>
              <c:ext xmlns:c16="http://schemas.microsoft.com/office/drawing/2014/chart" uri="{C3380CC4-5D6E-409C-BE32-E72D297353CC}">
                <c16:uniqueId val="{00000026-361A-4C65-AB20-BBA265DF54A9}"/>
              </c:ext>
            </c:extLst>
          </c:dPt>
          <c:dPt>
            <c:idx val="14"/>
            <c:invertIfNegative val="0"/>
            <c:bubble3D val="0"/>
            <c:extLst>
              <c:ext xmlns:c16="http://schemas.microsoft.com/office/drawing/2014/chart" uri="{C3380CC4-5D6E-409C-BE32-E72D297353CC}">
                <c16:uniqueId val="{00000011-2117-44C5-969C-9C4A8AFCABE9}"/>
              </c:ext>
            </c:extLst>
          </c:dPt>
          <c:dPt>
            <c:idx val="15"/>
            <c:invertIfNegative val="0"/>
            <c:bubble3D val="0"/>
            <c:extLst>
              <c:ext xmlns:c16="http://schemas.microsoft.com/office/drawing/2014/chart" uri="{C3380CC4-5D6E-409C-BE32-E72D297353CC}">
                <c16:uniqueId val="{0000000E-E6FC-4CA7-A40F-8C3DCA0B60AD}"/>
              </c:ext>
            </c:extLst>
          </c:dPt>
          <c:dPt>
            <c:idx val="16"/>
            <c:invertIfNegative val="0"/>
            <c:bubble3D val="0"/>
            <c:spPr>
              <a:solidFill>
                <a:schemeClr val="bg1"/>
              </a:solidFill>
              <a:ln>
                <a:solidFill>
                  <a:schemeClr val="tx1"/>
                </a:solidFill>
              </a:ln>
            </c:spPr>
            <c:extLst>
              <c:ext xmlns:c16="http://schemas.microsoft.com/office/drawing/2014/chart" uri="{C3380CC4-5D6E-409C-BE32-E72D297353CC}">
                <c16:uniqueId val="{0000000A-836B-4E9E-88DE-5D6850C531DF}"/>
              </c:ext>
            </c:extLst>
          </c:dPt>
          <c:dPt>
            <c:idx val="17"/>
            <c:invertIfNegative val="0"/>
            <c:bubble3D val="0"/>
            <c:extLst>
              <c:ext xmlns:c16="http://schemas.microsoft.com/office/drawing/2014/chart" uri="{C3380CC4-5D6E-409C-BE32-E72D297353CC}">
                <c16:uniqueId val="{0000000C-836B-4E9E-88DE-5D6850C531DF}"/>
              </c:ext>
            </c:extLst>
          </c:dPt>
          <c:dPt>
            <c:idx val="20"/>
            <c:invertIfNegative val="0"/>
            <c:bubble3D val="0"/>
            <c:extLst>
              <c:ext xmlns:c16="http://schemas.microsoft.com/office/drawing/2014/chart" uri="{C3380CC4-5D6E-409C-BE32-E72D297353CC}">
                <c16:uniqueId val="{0000000E-836B-4E9E-88DE-5D6850C531DF}"/>
              </c:ext>
            </c:extLst>
          </c:dPt>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val>
            <c:numRef>
              <c:f>'Chart CO1.2.C'!$V$10:$V$42</c:f>
              <c:numCache>
                <c:formatCode>0.0</c:formatCode>
                <c:ptCount val="33"/>
                <c:pt idx="0">
                  <c:v>12.099999999999994</c:v>
                </c:pt>
                <c:pt idx="1">
                  <c:v>11.099999999999994</c:v>
                </c:pt>
                <c:pt idx="2">
                  <c:v>16.600000000000009</c:v>
                </c:pt>
                <c:pt idx="3">
                  <c:v>21</c:v>
                </c:pt>
                <c:pt idx="4">
                  <c:v>16.299999999999997</c:v>
                </c:pt>
                <c:pt idx="5">
                  <c:v>14.200000000000003</c:v>
                </c:pt>
                <c:pt idx="6">
                  <c:v>17.100000000000009</c:v>
                </c:pt>
                <c:pt idx="7">
                  <c:v>17.799999999999997</c:v>
                </c:pt>
                <c:pt idx="8">
                  <c:v>16.600000000000009</c:v>
                </c:pt>
                <c:pt idx="9">
                  <c:v>10.399999999999991</c:v>
                </c:pt>
                <c:pt idx="10">
                  <c:v>21.300000000000011</c:v>
                </c:pt>
                <c:pt idx="11">
                  <c:v>23.300000000000004</c:v>
                </c:pt>
                <c:pt idx="12">
                  <c:v>24.300000000000004</c:v>
                </c:pt>
                <c:pt idx="13">
                  <c:v>21.236000000000026</c:v>
                </c:pt>
                <c:pt idx="14">
                  <c:v>21.400000000000006</c:v>
                </c:pt>
                <c:pt idx="15">
                  <c:v>21.5</c:v>
                </c:pt>
                <c:pt idx="16">
                  <c:v>20.488888888888908</c:v>
                </c:pt>
                <c:pt idx="17">
                  <c:v>19.600000000000001</c:v>
                </c:pt>
                <c:pt idx="18">
                  <c:v>22.5</c:v>
                </c:pt>
                <c:pt idx="19">
                  <c:v>25.799999999999997</c:v>
                </c:pt>
                <c:pt idx="20">
                  <c:v>17.800000000000011</c:v>
                </c:pt>
                <c:pt idx="21">
                  <c:v>23.299999999999997</c:v>
                </c:pt>
                <c:pt idx="22">
                  <c:v>16.900000000000006</c:v>
                </c:pt>
                <c:pt idx="23">
                  <c:v>27</c:v>
                </c:pt>
                <c:pt idx="24">
                  <c:v>18.899999999999999</c:v>
                </c:pt>
                <c:pt idx="25">
                  <c:v>24.700000000000003</c:v>
                </c:pt>
                <c:pt idx="26">
                  <c:v>30</c:v>
                </c:pt>
                <c:pt idx="27">
                  <c:v>26.200000000000003</c:v>
                </c:pt>
                <c:pt idx="28">
                  <c:v>23.099999999999994</c:v>
                </c:pt>
                <c:pt idx="29">
                  <c:v>22.1</c:v>
                </c:pt>
                <c:pt idx="30">
                  <c:v>24.900000000000006</c:v>
                </c:pt>
                <c:pt idx="31">
                  <c:v>25.299999999999997</c:v>
                </c:pt>
                <c:pt idx="32">
                  <c:v>25.999999999999993</c:v>
                </c:pt>
              </c:numCache>
            </c:numRef>
          </c:val>
          <c:extLst>
            <c:ext xmlns:c16="http://schemas.microsoft.com/office/drawing/2014/chart" uri="{C3380CC4-5D6E-409C-BE32-E72D297353CC}">
              <c16:uniqueId val="{0000000F-836B-4E9E-88DE-5D6850C531DF}"/>
            </c:ext>
          </c:extLst>
        </c:ser>
        <c:ser>
          <c:idx val="2"/>
          <c:order val="2"/>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0-836B-4E9E-88DE-5D6850C531DF}"/>
            </c:ext>
          </c:extLst>
        </c:ser>
        <c:ser>
          <c:idx val="3"/>
          <c:order val="3"/>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1-836B-4E9E-88DE-5D6850C531DF}"/>
            </c:ext>
          </c:extLst>
        </c:ser>
        <c:ser>
          <c:idx val="4"/>
          <c:order val="4"/>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2-836B-4E9E-88DE-5D6850C531DF}"/>
            </c:ext>
          </c:extLst>
        </c:ser>
        <c:ser>
          <c:idx val="5"/>
          <c:order val="5"/>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3-836B-4E9E-88DE-5D6850C531DF}"/>
            </c:ext>
          </c:extLst>
        </c:ser>
        <c:ser>
          <c:idx val="6"/>
          <c:order val="6"/>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4-836B-4E9E-88DE-5D6850C531DF}"/>
            </c:ext>
          </c:extLst>
        </c:ser>
        <c:ser>
          <c:idx val="7"/>
          <c:order val="7"/>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5-836B-4E9E-88DE-5D6850C531DF}"/>
            </c:ext>
          </c:extLst>
        </c:ser>
        <c:ser>
          <c:idx val="8"/>
          <c:order val="8"/>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6-836B-4E9E-88DE-5D6850C531DF}"/>
            </c:ext>
          </c:extLst>
        </c:ser>
        <c:ser>
          <c:idx val="9"/>
          <c:order val="9"/>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7-836B-4E9E-88DE-5D6850C531DF}"/>
            </c:ext>
          </c:extLst>
        </c:ser>
        <c:ser>
          <c:idx val="10"/>
          <c:order val="10"/>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8-836B-4E9E-88DE-5D6850C531DF}"/>
            </c:ext>
          </c:extLst>
        </c:ser>
        <c:ser>
          <c:idx val="11"/>
          <c:order val="11"/>
          <c:invertIfNegative val="0"/>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9-836B-4E9E-88DE-5D6850C531DF}"/>
            </c:ext>
          </c:extLst>
        </c:ser>
        <c:dLbls>
          <c:showLegendKey val="0"/>
          <c:showVal val="0"/>
          <c:showCatName val="0"/>
          <c:showSerName val="0"/>
          <c:showPercent val="0"/>
          <c:showBubbleSize val="0"/>
        </c:dLbls>
        <c:gapWidth val="50"/>
        <c:overlap val="100"/>
        <c:axId val="270321920"/>
        <c:axId val="270471168"/>
        <c:extLst>
          <c:ext xmlns:c15="http://schemas.microsoft.com/office/drawing/2012/chart" uri="{02D57815-91ED-43cb-92C2-25804820EDAC}">
            <c15:filteredBarSeries>
              <c15:ser>
                <c:idx val="12"/>
                <c:order val="12"/>
                <c:invertIfNegative val="0"/>
                <c:cat>
                  <c:strRef>
                    <c:extLst>
                      <c:ex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c:ext xmlns:c16="http://schemas.microsoft.com/office/drawing/2014/chart" uri="{C3380CC4-5D6E-409C-BE32-E72D297353CC}">
                    <c16:uniqueId val="{0000001A-836B-4E9E-88DE-5D6850C531DF}"/>
                  </c:ext>
                </c:extLst>
              </c15:ser>
            </c15:filteredBarSeries>
            <c15:filteredBarSeries>
              <c15:ser>
                <c:idx val="13"/>
                <c:order val="1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B-836B-4E9E-88DE-5D6850C531DF}"/>
                  </c:ext>
                </c:extLst>
              </c15:ser>
            </c15:filteredBarSeries>
            <c15:filteredBarSeries>
              <c15:ser>
                <c:idx val="14"/>
                <c:order val="1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C-836B-4E9E-88DE-5D6850C531DF}"/>
                  </c:ext>
                </c:extLst>
              </c15:ser>
            </c15:filteredBarSeries>
            <c15:filteredBarSeries>
              <c15:ser>
                <c:idx val="15"/>
                <c:order val="1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D-836B-4E9E-88DE-5D6850C531DF}"/>
                  </c:ext>
                </c:extLst>
              </c15:ser>
            </c15:filteredBarSeries>
            <c15:filteredBarSeries>
              <c15:ser>
                <c:idx val="16"/>
                <c:order val="1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E-836B-4E9E-88DE-5D6850C531DF}"/>
                  </c:ext>
                </c:extLst>
              </c15:ser>
            </c15:filteredBarSeries>
            <c15:filteredBarSeries>
              <c15:ser>
                <c:idx val="17"/>
                <c:order val="1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1F-836B-4E9E-88DE-5D6850C531DF}"/>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0-836B-4E9E-88DE-5D6850C531DF}"/>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1-836B-4E9E-88DE-5D6850C531DF}"/>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2-836B-4E9E-88DE-5D6850C531DF}"/>
                  </c:ext>
                </c:extLst>
              </c15:ser>
            </c15:filteredBarSeries>
            <c15:filteredBarSeries>
              <c15:ser>
                <c:idx val="21"/>
                <c:order val="2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3-836B-4E9E-88DE-5D6850C531DF}"/>
                  </c:ext>
                </c:extLst>
              </c15:ser>
            </c15:filteredBarSeries>
            <c15:filteredBarSeries>
              <c15:ser>
                <c:idx val="22"/>
                <c:order val="2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4-836B-4E9E-88DE-5D6850C531DF}"/>
                  </c:ext>
                </c:extLst>
              </c15:ser>
            </c15:filteredBarSeries>
            <c15:filteredBarSeries>
              <c15:ser>
                <c:idx val="23"/>
                <c:order val="2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5-836B-4E9E-88DE-5D6850C531DF}"/>
                  </c:ext>
                </c:extLst>
              </c15:ser>
            </c15:filteredBarSeries>
            <c15:filteredBarSeries>
              <c15:ser>
                <c:idx val="24"/>
                <c:order val="2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6-836B-4E9E-88DE-5D6850C531DF}"/>
                  </c:ext>
                </c:extLst>
              </c15:ser>
            </c15:filteredBarSeries>
            <c15:filteredBarSeries>
              <c15:ser>
                <c:idx val="25"/>
                <c:order val="2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7-836B-4E9E-88DE-5D6850C531DF}"/>
                  </c:ext>
                </c:extLst>
              </c15:ser>
            </c15:filteredBarSeries>
            <c15:filteredBarSeries>
              <c15:ser>
                <c:idx val="26"/>
                <c:order val="2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8-836B-4E9E-88DE-5D6850C531DF}"/>
                  </c:ext>
                </c:extLst>
              </c15:ser>
            </c15:filteredBarSeries>
            <c15:filteredBarSeries>
              <c15:ser>
                <c:idx val="27"/>
                <c:order val="2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9-836B-4E9E-88DE-5D6850C531DF}"/>
                  </c:ext>
                </c:extLst>
              </c15:ser>
            </c15:filteredBarSeries>
            <c15:filteredBarSeries>
              <c15:ser>
                <c:idx val="28"/>
                <c:order val="2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A-836B-4E9E-88DE-5D6850C531DF}"/>
                  </c:ext>
                </c:extLst>
              </c15:ser>
            </c15:filteredBarSeries>
            <c15:filteredBarSeries>
              <c15:ser>
                <c:idx val="29"/>
                <c:order val="2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B-836B-4E9E-88DE-5D6850C531DF}"/>
                  </c:ext>
                </c:extLst>
              </c15:ser>
            </c15:filteredBarSeries>
            <c15:filteredBarSeries>
              <c15:ser>
                <c:idx val="30"/>
                <c:order val="3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C-836B-4E9E-88DE-5D6850C531DF}"/>
                  </c:ext>
                </c:extLst>
              </c15:ser>
            </c15:filteredBarSeries>
            <c15:filteredBarSeries>
              <c15:ser>
                <c:idx val="31"/>
                <c:order val="3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D-836B-4E9E-88DE-5D6850C531DF}"/>
                  </c:ext>
                </c:extLst>
              </c15:ser>
            </c15:filteredBarSeries>
            <c15:filteredBarSeries>
              <c15:ser>
                <c:idx val="32"/>
                <c:order val="3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E-836B-4E9E-88DE-5D6850C531DF}"/>
                  </c:ext>
                </c:extLst>
              </c15:ser>
            </c15:filteredBarSeries>
            <c15:filteredBarSeries>
              <c15:ser>
                <c:idx val="33"/>
                <c:order val="3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2F-836B-4E9E-88DE-5D6850C531DF}"/>
                  </c:ext>
                </c:extLst>
              </c15:ser>
            </c15:filteredBarSeries>
            <c15:filteredBarSeries>
              <c15:ser>
                <c:idx val="34"/>
                <c:order val="3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0-836B-4E9E-88DE-5D6850C531DF}"/>
                  </c:ext>
                </c:extLst>
              </c15:ser>
            </c15:filteredBarSeries>
            <c15:filteredBarSeries>
              <c15:ser>
                <c:idx val="35"/>
                <c:order val="3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1-836B-4E9E-88DE-5D6850C531DF}"/>
                  </c:ext>
                </c:extLst>
              </c15:ser>
            </c15:filteredBarSeries>
            <c15:filteredBarSeries>
              <c15:ser>
                <c:idx val="36"/>
                <c:order val="3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2-836B-4E9E-88DE-5D6850C531DF}"/>
                  </c:ext>
                </c:extLst>
              </c15:ser>
            </c15:filteredBarSeries>
            <c15:filteredBarSeries>
              <c15:ser>
                <c:idx val="37"/>
                <c:order val="3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3-836B-4E9E-88DE-5D6850C531DF}"/>
                  </c:ext>
                </c:extLst>
              </c15:ser>
            </c15:filteredBarSeries>
            <c15:filteredBarSeries>
              <c15:ser>
                <c:idx val="38"/>
                <c:order val="3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4-836B-4E9E-88DE-5D6850C531DF}"/>
                  </c:ext>
                </c:extLst>
              </c15:ser>
            </c15:filteredBarSeries>
            <c15:filteredBarSeries>
              <c15:ser>
                <c:idx val="39"/>
                <c:order val="3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5-836B-4E9E-88DE-5D6850C531DF}"/>
                  </c:ext>
                </c:extLst>
              </c15:ser>
            </c15:filteredBarSeries>
            <c15:filteredBarSeries>
              <c15:ser>
                <c:idx val="40"/>
                <c:order val="4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6-836B-4E9E-88DE-5D6850C531DF}"/>
                  </c:ext>
                </c:extLst>
              </c15:ser>
            </c15:filteredBarSeries>
            <c15:filteredBarSeries>
              <c15:ser>
                <c:idx val="41"/>
                <c:order val="4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7-836B-4E9E-88DE-5D6850C531DF}"/>
                  </c:ext>
                </c:extLst>
              </c15:ser>
            </c15:filteredBarSeries>
            <c15:filteredBarSeries>
              <c15:ser>
                <c:idx val="42"/>
                <c:order val="4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8-836B-4E9E-88DE-5D6850C531DF}"/>
                  </c:ext>
                </c:extLst>
              </c15:ser>
            </c15:filteredBarSeries>
            <c15:filteredBarSeries>
              <c15:ser>
                <c:idx val="43"/>
                <c:order val="4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9-836B-4E9E-88DE-5D6850C531DF}"/>
                  </c:ext>
                </c:extLst>
              </c15:ser>
            </c15:filteredBarSeries>
            <c15:filteredBarSeries>
              <c15:ser>
                <c:idx val="44"/>
                <c:order val="4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A-836B-4E9E-88DE-5D6850C531DF}"/>
                  </c:ext>
                </c:extLst>
              </c15:ser>
            </c15:filteredBarSeries>
            <c15:filteredBarSeries>
              <c15:ser>
                <c:idx val="45"/>
                <c:order val="4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B-836B-4E9E-88DE-5D6850C531DF}"/>
                  </c:ext>
                </c:extLst>
              </c15:ser>
            </c15:filteredBarSeries>
            <c15:filteredBarSeries>
              <c15:ser>
                <c:idx val="46"/>
                <c:order val="4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C-836B-4E9E-88DE-5D6850C531DF}"/>
                  </c:ext>
                </c:extLst>
              </c15:ser>
            </c15:filteredBarSeries>
            <c15:filteredBarSeries>
              <c15:ser>
                <c:idx val="47"/>
                <c:order val="4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D-836B-4E9E-88DE-5D6850C531DF}"/>
                  </c:ext>
                </c:extLst>
              </c15:ser>
            </c15:filteredBarSeries>
            <c15:filteredBarSeries>
              <c15:ser>
                <c:idx val="48"/>
                <c:order val="4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E-836B-4E9E-88DE-5D6850C531DF}"/>
                  </c:ext>
                </c:extLst>
              </c15:ser>
            </c15:filteredBarSeries>
            <c15:filteredBarSeries>
              <c15:ser>
                <c:idx val="49"/>
                <c:order val="4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3F-836B-4E9E-88DE-5D6850C531DF}"/>
                  </c:ext>
                </c:extLst>
              </c15:ser>
            </c15:filteredBarSeries>
            <c15:filteredBarSeries>
              <c15:ser>
                <c:idx val="50"/>
                <c:order val="5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0-836B-4E9E-88DE-5D6850C531DF}"/>
                  </c:ext>
                </c:extLst>
              </c15:ser>
            </c15:filteredBarSeries>
            <c15:filteredBarSeries>
              <c15:ser>
                <c:idx val="51"/>
                <c:order val="5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1-836B-4E9E-88DE-5D6850C531DF}"/>
                  </c:ext>
                </c:extLst>
              </c15:ser>
            </c15:filteredBarSeries>
            <c15:filteredBarSeries>
              <c15:ser>
                <c:idx val="52"/>
                <c:order val="5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2-836B-4E9E-88DE-5D6850C531DF}"/>
                  </c:ext>
                </c:extLst>
              </c15:ser>
            </c15:filteredBarSeries>
            <c15:filteredBarSeries>
              <c15:ser>
                <c:idx val="53"/>
                <c:order val="5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3-836B-4E9E-88DE-5D6850C531DF}"/>
                  </c:ext>
                </c:extLst>
              </c15:ser>
            </c15:filteredBarSeries>
            <c15:filteredBarSeries>
              <c15:ser>
                <c:idx val="54"/>
                <c:order val="5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4-836B-4E9E-88DE-5D6850C531DF}"/>
                  </c:ext>
                </c:extLst>
              </c15:ser>
            </c15:filteredBarSeries>
            <c15:filteredBarSeries>
              <c15:ser>
                <c:idx val="55"/>
                <c:order val="5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5-836B-4E9E-88DE-5D6850C531DF}"/>
                  </c:ext>
                </c:extLst>
              </c15:ser>
            </c15:filteredBarSeries>
            <c15:filteredBarSeries>
              <c15:ser>
                <c:idx val="56"/>
                <c:order val="5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6-836B-4E9E-88DE-5D6850C531DF}"/>
                  </c:ext>
                </c:extLst>
              </c15:ser>
            </c15:filteredBarSeries>
            <c15:filteredBarSeries>
              <c15:ser>
                <c:idx val="57"/>
                <c:order val="5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7-836B-4E9E-88DE-5D6850C531DF}"/>
                  </c:ext>
                </c:extLst>
              </c15:ser>
            </c15:filteredBarSeries>
            <c15:filteredBarSeries>
              <c15:ser>
                <c:idx val="58"/>
                <c:order val="5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8-836B-4E9E-88DE-5D6850C531DF}"/>
                  </c:ext>
                </c:extLst>
              </c15:ser>
            </c15:filteredBarSeries>
            <c15:filteredBarSeries>
              <c15:ser>
                <c:idx val="59"/>
                <c:order val="5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9-836B-4E9E-88DE-5D6850C531DF}"/>
                  </c:ext>
                </c:extLst>
              </c15:ser>
            </c15:filteredBarSeries>
            <c15:filteredBarSeries>
              <c15:ser>
                <c:idx val="60"/>
                <c:order val="6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A-836B-4E9E-88DE-5D6850C531DF}"/>
                  </c:ext>
                </c:extLst>
              </c15:ser>
            </c15:filteredBarSeries>
            <c15:filteredBarSeries>
              <c15:ser>
                <c:idx val="61"/>
                <c:order val="6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B-836B-4E9E-88DE-5D6850C531DF}"/>
                  </c:ext>
                </c:extLst>
              </c15:ser>
            </c15:filteredBarSeries>
            <c15:filteredBarSeries>
              <c15:ser>
                <c:idx val="62"/>
                <c:order val="6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C-836B-4E9E-88DE-5D6850C531DF}"/>
                  </c:ext>
                </c:extLst>
              </c15:ser>
            </c15:filteredBarSeries>
            <c15:filteredBarSeries>
              <c15:ser>
                <c:idx val="63"/>
                <c:order val="6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D-836B-4E9E-88DE-5D6850C531DF}"/>
                  </c:ext>
                </c:extLst>
              </c15:ser>
            </c15:filteredBarSeries>
            <c15:filteredBarSeries>
              <c15:ser>
                <c:idx val="64"/>
                <c:order val="6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E-836B-4E9E-88DE-5D6850C531DF}"/>
                  </c:ext>
                </c:extLst>
              </c15:ser>
            </c15:filteredBarSeries>
            <c15:filteredBarSeries>
              <c15:ser>
                <c:idx val="65"/>
                <c:order val="6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4F-836B-4E9E-88DE-5D6850C531DF}"/>
                  </c:ext>
                </c:extLst>
              </c15:ser>
            </c15:filteredBarSeries>
            <c15:filteredBarSeries>
              <c15:ser>
                <c:idx val="66"/>
                <c:order val="6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0-836B-4E9E-88DE-5D6850C531DF}"/>
                  </c:ext>
                </c:extLst>
              </c15:ser>
            </c15:filteredBarSeries>
            <c15:filteredBarSeries>
              <c15:ser>
                <c:idx val="67"/>
                <c:order val="6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1-836B-4E9E-88DE-5D6850C531DF}"/>
                  </c:ext>
                </c:extLst>
              </c15:ser>
            </c15:filteredBarSeries>
            <c15:filteredBarSeries>
              <c15:ser>
                <c:idx val="68"/>
                <c:order val="6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2-836B-4E9E-88DE-5D6850C531DF}"/>
                  </c:ext>
                </c:extLst>
              </c15:ser>
            </c15:filteredBarSeries>
            <c15:filteredBarSeries>
              <c15:ser>
                <c:idx val="69"/>
                <c:order val="6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3-836B-4E9E-88DE-5D6850C531DF}"/>
                  </c:ext>
                </c:extLst>
              </c15:ser>
            </c15:filteredBarSeries>
            <c15:filteredBarSeries>
              <c15:ser>
                <c:idx val="70"/>
                <c:order val="7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4-836B-4E9E-88DE-5D6850C531DF}"/>
                  </c:ext>
                </c:extLst>
              </c15:ser>
            </c15:filteredBarSeries>
            <c15:filteredBarSeries>
              <c15:ser>
                <c:idx val="71"/>
                <c:order val="7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5-836B-4E9E-88DE-5D6850C531DF}"/>
                  </c:ext>
                </c:extLst>
              </c15:ser>
            </c15:filteredBarSeries>
            <c15:filteredBarSeries>
              <c15:ser>
                <c:idx val="72"/>
                <c:order val="7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6-836B-4E9E-88DE-5D6850C531DF}"/>
                  </c:ext>
                </c:extLst>
              </c15:ser>
            </c15:filteredBarSeries>
            <c15:filteredBarSeries>
              <c15:ser>
                <c:idx val="73"/>
                <c:order val="7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7-836B-4E9E-88DE-5D6850C531DF}"/>
                  </c:ext>
                </c:extLst>
              </c15:ser>
            </c15:filteredBarSeries>
            <c15:filteredBarSeries>
              <c15:ser>
                <c:idx val="74"/>
                <c:order val="7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8-836B-4E9E-88DE-5D6850C531DF}"/>
                  </c:ext>
                </c:extLst>
              </c15:ser>
            </c15:filteredBarSeries>
            <c15:filteredBarSeries>
              <c15:ser>
                <c:idx val="75"/>
                <c:order val="7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9-836B-4E9E-88DE-5D6850C531DF}"/>
                  </c:ext>
                </c:extLst>
              </c15:ser>
            </c15:filteredBarSeries>
            <c15:filteredBarSeries>
              <c15:ser>
                <c:idx val="76"/>
                <c:order val="7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A-836B-4E9E-88DE-5D6850C531DF}"/>
                  </c:ext>
                </c:extLst>
              </c15:ser>
            </c15:filteredBarSeries>
            <c15:filteredBarSeries>
              <c15:ser>
                <c:idx val="77"/>
                <c:order val="7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B-836B-4E9E-88DE-5D6850C531DF}"/>
                  </c:ext>
                </c:extLst>
              </c15:ser>
            </c15:filteredBarSeries>
            <c15:filteredBarSeries>
              <c15:ser>
                <c:idx val="78"/>
                <c:order val="7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C-836B-4E9E-88DE-5D6850C531DF}"/>
                  </c:ext>
                </c:extLst>
              </c15:ser>
            </c15:filteredBarSeries>
            <c15:filteredBarSeries>
              <c15:ser>
                <c:idx val="79"/>
                <c:order val="7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D-836B-4E9E-88DE-5D6850C531DF}"/>
                  </c:ext>
                </c:extLst>
              </c15:ser>
            </c15:filteredBarSeries>
            <c15:filteredBarSeries>
              <c15:ser>
                <c:idx val="80"/>
                <c:order val="8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E-836B-4E9E-88DE-5D6850C531DF}"/>
                  </c:ext>
                </c:extLst>
              </c15:ser>
            </c15:filteredBarSeries>
            <c15:filteredBarSeries>
              <c15:ser>
                <c:idx val="81"/>
                <c:order val="8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5F-836B-4E9E-88DE-5D6850C531DF}"/>
                  </c:ext>
                </c:extLst>
              </c15:ser>
            </c15:filteredBarSeries>
            <c15:filteredBarSeries>
              <c15:ser>
                <c:idx val="82"/>
                <c:order val="8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0-836B-4E9E-88DE-5D6850C531DF}"/>
                  </c:ext>
                </c:extLst>
              </c15:ser>
            </c15:filteredBarSeries>
            <c15:filteredBarSeries>
              <c15:ser>
                <c:idx val="83"/>
                <c:order val="8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1-836B-4E9E-88DE-5D6850C531DF}"/>
                  </c:ext>
                </c:extLst>
              </c15:ser>
            </c15:filteredBarSeries>
            <c15:filteredBarSeries>
              <c15:ser>
                <c:idx val="84"/>
                <c:order val="8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2-836B-4E9E-88DE-5D6850C531DF}"/>
                  </c:ext>
                </c:extLst>
              </c15:ser>
            </c15:filteredBarSeries>
            <c15:filteredBarSeries>
              <c15:ser>
                <c:idx val="85"/>
                <c:order val="8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3-836B-4E9E-88DE-5D6850C531DF}"/>
                  </c:ext>
                </c:extLst>
              </c15:ser>
            </c15:filteredBarSeries>
            <c15:filteredBarSeries>
              <c15:ser>
                <c:idx val="86"/>
                <c:order val="8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4-836B-4E9E-88DE-5D6850C531DF}"/>
                  </c:ext>
                </c:extLst>
              </c15:ser>
            </c15:filteredBarSeries>
            <c15:filteredBarSeries>
              <c15:ser>
                <c:idx val="87"/>
                <c:order val="8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5-836B-4E9E-88DE-5D6850C531DF}"/>
                  </c:ext>
                </c:extLst>
              </c15:ser>
            </c15:filteredBarSeries>
            <c15:filteredBarSeries>
              <c15:ser>
                <c:idx val="88"/>
                <c:order val="8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6-836B-4E9E-88DE-5D6850C531DF}"/>
                  </c:ext>
                </c:extLst>
              </c15:ser>
            </c15:filteredBarSeries>
            <c15:filteredBarSeries>
              <c15:ser>
                <c:idx val="89"/>
                <c:order val="8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7-836B-4E9E-88DE-5D6850C531DF}"/>
                  </c:ext>
                </c:extLst>
              </c15:ser>
            </c15:filteredBarSeries>
            <c15:filteredBarSeries>
              <c15:ser>
                <c:idx val="90"/>
                <c:order val="9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8-836B-4E9E-88DE-5D6850C531DF}"/>
                  </c:ext>
                </c:extLst>
              </c15:ser>
            </c15:filteredBarSeries>
            <c15:filteredBarSeries>
              <c15:ser>
                <c:idx val="91"/>
                <c:order val="9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9-836B-4E9E-88DE-5D6850C531DF}"/>
                  </c:ext>
                </c:extLst>
              </c15:ser>
            </c15:filteredBarSeries>
            <c15:filteredBarSeries>
              <c15:ser>
                <c:idx val="92"/>
                <c:order val="9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A-836B-4E9E-88DE-5D6850C531DF}"/>
                  </c:ext>
                </c:extLst>
              </c15:ser>
            </c15:filteredBarSeries>
            <c15:filteredBarSeries>
              <c15:ser>
                <c:idx val="93"/>
                <c:order val="9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B-836B-4E9E-88DE-5D6850C531DF}"/>
                  </c:ext>
                </c:extLst>
              </c15:ser>
            </c15:filteredBarSeries>
            <c15:filteredBarSeries>
              <c15:ser>
                <c:idx val="94"/>
                <c:order val="9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C-836B-4E9E-88DE-5D6850C531DF}"/>
                  </c:ext>
                </c:extLst>
              </c15:ser>
            </c15:filteredBarSeries>
            <c15:filteredBarSeries>
              <c15:ser>
                <c:idx val="95"/>
                <c:order val="9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D-836B-4E9E-88DE-5D6850C531DF}"/>
                  </c:ext>
                </c:extLst>
              </c15:ser>
            </c15:filteredBarSeries>
            <c15:filteredBarSeries>
              <c15:ser>
                <c:idx val="96"/>
                <c:order val="9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E-836B-4E9E-88DE-5D6850C531DF}"/>
                  </c:ext>
                </c:extLst>
              </c15:ser>
            </c15:filteredBarSeries>
            <c15:filteredBarSeries>
              <c15:ser>
                <c:idx val="97"/>
                <c:order val="9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6F-836B-4E9E-88DE-5D6850C531DF}"/>
                  </c:ext>
                </c:extLst>
              </c15:ser>
            </c15:filteredBarSeries>
            <c15:filteredBarSeries>
              <c15:ser>
                <c:idx val="98"/>
                <c:order val="9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0-836B-4E9E-88DE-5D6850C531DF}"/>
                  </c:ext>
                </c:extLst>
              </c15:ser>
            </c15:filteredBarSeries>
            <c15:filteredBarSeries>
              <c15:ser>
                <c:idx val="99"/>
                <c:order val="9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1-836B-4E9E-88DE-5D6850C531DF}"/>
                  </c:ext>
                </c:extLst>
              </c15:ser>
            </c15:filteredBarSeries>
            <c15:filteredBarSeries>
              <c15:ser>
                <c:idx val="100"/>
                <c:order val="10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2-836B-4E9E-88DE-5D6850C531DF}"/>
                  </c:ext>
                </c:extLst>
              </c15:ser>
            </c15:filteredBarSeries>
            <c15:filteredBarSeries>
              <c15:ser>
                <c:idx val="101"/>
                <c:order val="10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3-836B-4E9E-88DE-5D6850C531DF}"/>
                  </c:ext>
                </c:extLst>
              </c15:ser>
            </c15:filteredBarSeries>
            <c15:filteredBarSeries>
              <c15:ser>
                <c:idx val="102"/>
                <c:order val="10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4-836B-4E9E-88DE-5D6850C531DF}"/>
                  </c:ext>
                </c:extLst>
              </c15:ser>
            </c15:filteredBarSeries>
            <c15:filteredBarSeries>
              <c15:ser>
                <c:idx val="103"/>
                <c:order val="10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5-836B-4E9E-88DE-5D6850C531DF}"/>
                  </c:ext>
                </c:extLst>
              </c15:ser>
            </c15:filteredBarSeries>
            <c15:filteredBarSeries>
              <c15:ser>
                <c:idx val="104"/>
                <c:order val="10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6-836B-4E9E-88DE-5D6850C531DF}"/>
                  </c:ext>
                </c:extLst>
              </c15:ser>
            </c15:filteredBarSeries>
            <c15:filteredBarSeries>
              <c15:ser>
                <c:idx val="105"/>
                <c:order val="10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7-836B-4E9E-88DE-5D6850C531DF}"/>
                  </c:ext>
                </c:extLst>
              </c15:ser>
            </c15:filteredBarSeries>
            <c15:filteredBarSeries>
              <c15:ser>
                <c:idx val="106"/>
                <c:order val="10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8-836B-4E9E-88DE-5D6850C531DF}"/>
                  </c:ext>
                </c:extLst>
              </c15:ser>
            </c15:filteredBarSeries>
            <c15:filteredBarSeries>
              <c15:ser>
                <c:idx val="107"/>
                <c:order val="10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9-836B-4E9E-88DE-5D6850C531DF}"/>
                  </c:ext>
                </c:extLst>
              </c15:ser>
            </c15:filteredBarSeries>
            <c15:filteredBarSeries>
              <c15:ser>
                <c:idx val="108"/>
                <c:order val="10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A-836B-4E9E-88DE-5D6850C531DF}"/>
                  </c:ext>
                </c:extLst>
              </c15:ser>
            </c15:filteredBarSeries>
            <c15:filteredBarSeries>
              <c15:ser>
                <c:idx val="109"/>
                <c:order val="10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B-836B-4E9E-88DE-5D6850C531DF}"/>
                  </c:ext>
                </c:extLst>
              </c15:ser>
            </c15:filteredBarSeries>
            <c15:filteredBarSeries>
              <c15:ser>
                <c:idx val="110"/>
                <c:order val="11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C-836B-4E9E-88DE-5D6850C531DF}"/>
                  </c:ext>
                </c:extLst>
              </c15:ser>
            </c15:filteredBarSeries>
            <c15:filteredBarSeries>
              <c15:ser>
                <c:idx val="111"/>
                <c:order val="11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D-836B-4E9E-88DE-5D6850C531DF}"/>
                  </c:ext>
                </c:extLst>
              </c15:ser>
            </c15:filteredBarSeries>
            <c15:filteredBarSeries>
              <c15:ser>
                <c:idx val="112"/>
                <c:order val="11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E-836B-4E9E-88DE-5D6850C531DF}"/>
                  </c:ext>
                </c:extLst>
              </c15:ser>
            </c15:filteredBarSeries>
            <c15:filteredBarSeries>
              <c15:ser>
                <c:idx val="113"/>
                <c:order val="11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7F-836B-4E9E-88DE-5D6850C531DF}"/>
                  </c:ext>
                </c:extLst>
              </c15:ser>
            </c15:filteredBarSeries>
            <c15:filteredBarSeries>
              <c15:ser>
                <c:idx val="114"/>
                <c:order val="11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0-836B-4E9E-88DE-5D6850C531DF}"/>
                  </c:ext>
                </c:extLst>
              </c15:ser>
            </c15:filteredBarSeries>
            <c15:filteredBarSeries>
              <c15:ser>
                <c:idx val="115"/>
                <c:order val="11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1-836B-4E9E-88DE-5D6850C531DF}"/>
                  </c:ext>
                </c:extLst>
              </c15:ser>
            </c15:filteredBarSeries>
            <c15:filteredBarSeries>
              <c15:ser>
                <c:idx val="116"/>
                <c:order val="11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2-836B-4E9E-88DE-5D6850C531DF}"/>
                  </c:ext>
                </c:extLst>
              </c15:ser>
            </c15:filteredBarSeries>
            <c15:filteredBarSeries>
              <c15:ser>
                <c:idx val="117"/>
                <c:order val="11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3-836B-4E9E-88DE-5D6850C531DF}"/>
                  </c:ext>
                </c:extLst>
              </c15:ser>
            </c15:filteredBarSeries>
            <c15:filteredBarSeries>
              <c15:ser>
                <c:idx val="118"/>
                <c:order val="11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4-836B-4E9E-88DE-5D6850C531DF}"/>
                  </c:ext>
                </c:extLst>
              </c15:ser>
            </c15:filteredBarSeries>
            <c15:filteredBarSeries>
              <c15:ser>
                <c:idx val="119"/>
                <c:order val="11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5-836B-4E9E-88DE-5D6850C531DF}"/>
                  </c:ext>
                </c:extLst>
              </c15:ser>
            </c15:filteredBarSeries>
            <c15:filteredBarSeries>
              <c15:ser>
                <c:idx val="120"/>
                <c:order val="12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6-836B-4E9E-88DE-5D6850C531DF}"/>
                  </c:ext>
                </c:extLst>
              </c15:ser>
            </c15:filteredBarSeries>
            <c15:filteredBarSeries>
              <c15:ser>
                <c:idx val="121"/>
                <c:order val="12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7-836B-4E9E-88DE-5D6850C531DF}"/>
                  </c:ext>
                </c:extLst>
              </c15:ser>
            </c15:filteredBarSeries>
            <c15:filteredBarSeries>
              <c15:ser>
                <c:idx val="122"/>
                <c:order val="12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8-836B-4E9E-88DE-5D6850C531DF}"/>
                  </c:ext>
                </c:extLst>
              </c15:ser>
            </c15:filteredBarSeries>
            <c15:filteredBarSeries>
              <c15:ser>
                <c:idx val="123"/>
                <c:order val="12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9-836B-4E9E-88DE-5D6850C531DF}"/>
                  </c:ext>
                </c:extLst>
              </c15:ser>
            </c15:filteredBarSeries>
            <c15:filteredBarSeries>
              <c15:ser>
                <c:idx val="124"/>
                <c:order val="12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A-836B-4E9E-88DE-5D6850C531DF}"/>
                  </c:ext>
                </c:extLst>
              </c15:ser>
            </c15:filteredBarSeries>
            <c15:filteredBarSeries>
              <c15:ser>
                <c:idx val="125"/>
                <c:order val="12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B-836B-4E9E-88DE-5D6850C531DF}"/>
                  </c:ext>
                </c:extLst>
              </c15:ser>
            </c15:filteredBarSeries>
            <c15:filteredBarSeries>
              <c15:ser>
                <c:idx val="126"/>
                <c:order val="12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C-836B-4E9E-88DE-5D6850C531DF}"/>
                  </c:ext>
                </c:extLst>
              </c15:ser>
            </c15:filteredBarSeries>
            <c15:filteredBarSeries>
              <c15:ser>
                <c:idx val="127"/>
                <c:order val="12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D-836B-4E9E-88DE-5D6850C531DF}"/>
                  </c:ext>
                </c:extLst>
              </c15:ser>
            </c15:filteredBarSeries>
            <c15:filteredBarSeries>
              <c15:ser>
                <c:idx val="128"/>
                <c:order val="12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E-836B-4E9E-88DE-5D6850C531DF}"/>
                  </c:ext>
                </c:extLst>
              </c15:ser>
            </c15:filteredBarSeries>
            <c15:filteredBarSeries>
              <c15:ser>
                <c:idx val="129"/>
                <c:order val="12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8F-836B-4E9E-88DE-5D6850C531DF}"/>
                  </c:ext>
                </c:extLst>
              </c15:ser>
            </c15:filteredBarSeries>
            <c15:filteredBarSeries>
              <c15:ser>
                <c:idx val="130"/>
                <c:order val="13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0-836B-4E9E-88DE-5D6850C531DF}"/>
                  </c:ext>
                </c:extLst>
              </c15:ser>
            </c15:filteredBarSeries>
            <c15:filteredBarSeries>
              <c15:ser>
                <c:idx val="131"/>
                <c:order val="13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1-836B-4E9E-88DE-5D6850C531DF}"/>
                  </c:ext>
                </c:extLst>
              </c15:ser>
            </c15:filteredBarSeries>
            <c15:filteredBarSeries>
              <c15:ser>
                <c:idx val="132"/>
                <c:order val="13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2-836B-4E9E-88DE-5D6850C531DF}"/>
                  </c:ext>
                </c:extLst>
              </c15:ser>
            </c15:filteredBarSeries>
            <c15:filteredBarSeries>
              <c15:ser>
                <c:idx val="133"/>
                <c:order val="13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3-836B-4E9E-88DE-5D6850C531DF}"/>
                  </c:ext>
                </c:extLst>
              </c15:ser>
            </c15:filteredBarSeries>
            <c15:filteredBarSeries>
              <c15:ser>
                <c:idx val="134"/>
                <c:order val="13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4-836B-4E9E-88DE-5D6850C531DF}"/>
                  </c:ext>
                </c:extLst>
              </c15:ser>
            </c15:filteredBarSeries>
            <c15:filteredBarSeries>
              <c15:ser>
                <c:idx val="135"/>
                <c:order val="13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5-836B-4E9E-88DE-5D6850C531DF}"/>
                  </c:ext>
                </c:extLst>
              </c15:ser>
            </c15:filteredBarSeries>
            <c15:filteredBarSeries>
              <c15:ser>
                <c:idx val="136"/>
                <c:order val="13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6-836B-4E9E-88DE-5D6850C531DF}"/>
                  </c:ext>
                </c:extLst>
              </c15:ser>
            </c15:filteredBarSeries>
            <c15:filteredBarSeries>
              <c15:ser>
                <c:idx val="137"/>
                <c:order val="13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7-836B-4E9E-88DE-5D6850C531DF}"/>
                  </c:ext>
                </c:extLst>
              </c15:ser>
            </c15:filteredBarSeries>
            <c15:filteredBarSeries>
              <c15:ser>
                <c:idx val="138"/>
                <c:order val="13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8-836B-4E9E-88DE-5D6850C531DF}"/>
                  </c:ext>
                </c:extLst>
              </c15:ser>
            </c15:filteredBarSeries>
            <c15:filteredBarSeries>
              <c15:ser>
                <c:idx val="139"/>
                <c:order val="13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9-836B-4E9E-88DE-5D6850C531DF}"/>
                  </c:ext>
                </c:extLst>
              </c15:ser>
            </c15:filteredBarSeries>
            <c15:filteredBarSeries>
              <c15:ser>
                <c:idx val="140"/>
                <c:order val="14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A-836B-4E9E-88DE-5D6850C531DF}"/>
                  </c:ext>
                </c:extLst>
              </c15:ser>
            </c15:filteredBarSeries>
            <c15:filteredBarSeries>
              <c15:ser>
                <c:idx val="141"/>
                <c:order val="14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B-836B-4E9E-88DE-5D6850C531DF}"/>
                  </c:ext>
                </c:extLst>
              </c15:ser>
            </c15:filteredBarSeries>
            <c15:filteredBarSeries>
              <c15:ser>
                <c:idx val="142"/>
                <c:order val="14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C-836B-4E9E-88DE-5D6850C531DF}"/>
                  </c:ext>
                </c:extLst>
              </c15:ser>
            </c15:filteredBarSeries>
            <c15:filteredBarSeries>
              <c15:ser>
                <c:idx val="143"/>
                <c:order val="14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D-836B-4E9E-88DE-5D6850C531DF}"/>
                  </c:ext>
                </c:extLst>
              </c15:ser>
            </c15:filteredBarSeries>
            <c15:filteredBarSeries>
              <c15:ser>
                <c:idx val="144"/>
                <c:order val="14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E-836B-4E9E-88DE-5D6850C531DF}"/>
                  </c:ext>
                </c:extLst>
              </c15:ser>
            </c15:filteredBarSeries>
            <c15:filteredBarSeries>
              <c15:ser>
                <c:idx val="145"/>
                <c:order val="14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9F-836B-4E9E-88DE-5D6850C531DF}"/>
                  </c:ext>
                </c:extLst>
              </c15:ser>
            </c15:filteredBarSeries>
            <c15:filteredBarSeries>
              <c15:ser>
                <c:idx val="146"/>
                <c:order val="14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0-836B-4E9E-88DE-5D6850C531DF}"/>
                  </c:ext>
                </c:extLst>
              </c15:ser>
            </c15:filteredBarSeries>
            <c15:filteredBarSeries>
              <c15:ser>
                <c:idx val="147"/>
                <c:order val="14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1-836B-4E9E-88DE-5D6850C531DF}"/>
                  </c:ext>
                </c:extLst>
              </c15:ser>
            </c15:filteredBarSeries>
            <c15:filteredBarSeries>
              <c15:ser>
                <c:idx val="148"/>
                <c:order val="14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2-836B-4E9E-88DE-5D6850C531DF}"/>
                  </c:ext>
                </c:extLst>
              </c15:ser>
            </c15:filteredBarSeries>
            <c15:filteredBarSeries>
              <c15:ser>
                <c:idx val="149"/>
                <c:order val="14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3-836B-4E9E-88DE-5D6850C531DF}"/>
                  </c:ext>
                </c:extLst>
              </c15:ser>
            </c15:filteredBarSeries>
            <c15:filteredBarSeries>
              <c15:ser>
                <c:idx val="150"/>
                <c:order val="15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4-836B-4E9E-88DE-5D6850C531DF}"/>
                  </c:ext>
                </c:extLst>
              </c15:ser>
            </c15:filteredBarSeries>
            <c15:filteredBarSeries>
              <c15:ser>
                <c:idx val="151"/>
                <c:order val="15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5-836B-4E9E-88DE-5D6850C531DF}"/>
                  </c:ext>
                </c:extLst>
              </c15:ser>
            </c15:filteredBarSeries>
            <c15:filteredBarSeries>
              <c15:ser>
                <c:idx val="152"/>
                <c:order val="15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6-836B-4E9E-88DE-5D6850C531DF}"/>
                  </c:ext>
                </c:extLst>
              </c15:ser>
            </c15:filteredBarSeries>
            <c15:filteredBarSeries>
              <c15:ser>
                <c:idx val="153"/>
                <c:order val="15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7-836B-4E9E-88DE-5D6850C531DF}"/>
                  </c:ext>
                </c:extLst>
              </c15:ser>
            </c15:filteredBarSeries>
            <c15:filteredBarSeries>
              <c15:ser>
                <c:idx val="154"/>
                <c:order val="15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8-836B-4E9E-88DE-5D6850C531DF}"/>
                  </c:ext>
                </c:extLst>
              </c15:ser>
            </c15:filteredBarSeries>
            <c15:filteredBarSeries>
              <c15:ser>
                <c:idx val="155"/>
                <c:order val="15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9-836B-4E9E-88DE-5D6850C531DF}"/>
                  </c:ext>
                </c:extLst>
              </c15:ser>
            </c15:filteredBarSeries>
            <c15:filteredBarSeries>
              <c15:ser>
                <c:idx val="156"/>
                <c:order val="15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A-836B-4E9E-88DE-5D6850C531DF}"/>
                  </c:ext>
                </c:extLst>
              </c15:ser>
            </c15:filteredBarSeries>
            <c15:filteredBarSeries>
              <c15:ser>
                <c:idx val="157"/>
                <c:order val="15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B-836B-4E9E-88DE-5D6850C531DF}"/>
                  </c:ext>
                </c:extLst>
              </c15:ser>
            </c15:filteredBarSeries>
            <c15:filteredBarSeries>
              <c15:ser>
                <c:idx val="158"/>
                <c:order val="15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C-836B-4E9E-88DE-5D6850C531DF}"/>
                  </c:ext>
                </c:extLst>
              </c15:ser>
            </c15:filteredBarSeries>
            <c15:filteredBarSeries>
              <c15:ser>
                <c:idx val="159"/>
                <c:order val="15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D-836B-4E9E-88DE-5D6850C531DF}"/>
                  </c:ext>
                </c:extLst>
              </c15:ser>
            </c15:filteredBarSeries>
            <c15:filteredBarSeries>
              <c15:ser>
                <c:idx val="160"/>
                <c:order val="16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E-836B-4E9E-88DE-5D6850C531DF}"/>
                  </c:ext>
                </c:extLst>
              </c15:ser>
            </c15:filteredBarSeries>
            <c15:filteredBarSeries>
              <c15:ser>
                <c:idx val="161"/>
                <c:order val="16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AF-836B-4E9E-88DE-5D6850C531DF}"/>
                  </c:ext>
                </c:extLst>
              </c15:ser>
            </c15:filteredBarSeries>
            <c15:filteredBarSeries>
              <c15:ser>
                <c:idx val="162"/>
                <c:order val="16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0-836B-4E9E-88DE-5D6850C531DF}"/>
                  </c:ext>
                </c:extLst>
              </c15:ser>
            </c15:filteredBarSeries>
            <c15:filteredBarSeries>
              <c15:ser>
                <c:idx val="163"/>
                <c:order val="16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1-836B-4E9E-88DE-5D6850C531DF}"/>
                  </c:ext>
                </c:extLst>
              </c15:ser>
            </c15:filteredBarSeries>
            <c15:filteredBarSeries>
              <c15:ser>
                <c:idx val="164"/>
                <c:order val="16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2-836B-4E9E-88DE-5D6850C531DF}"/>
                  </c:ext>
                </c:extLst>
              </c15:ser>
            </c15:filteredBarSeries>
            <c15:filteredBarSeries>
              <c15:ser>
                <c:idx val="165"/>
                <c:order val="16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3-836B-4E9E-88DE-5D6850C531DF}"/>
                  </c:ext>
                </c:extLst>
              </c15:ser>
            </c15:filteredBarSeries>
            <c15:filteredBarSeries>
              <c15:ser>
                <c:idx val="166"/>
                <c:order val="16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4-836B-4E9E-88DE-5D6850C531DF}"/>
                  </c:ext>
                </c:extLst>
              </c15:ser>
            </c15:filteredBarSeries>
            <c15:filteredBarSeries>
              <c15:ser>
                <c:idx val="167"/>
                <c:order val="16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5-836B-4E9E-88DE-5D6850C531DF}"/>
                  </c:ext>
                </c:extLst>
              </c15:ser>
            </c15:filteredBarSeries>
            <c15:filteredBarSeries>
              <c15:ser>
                <c:idx val="168"/>
                <c:order val="16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6-836B-4E9E-88DE-5D6850C531DF}"/>
                  </c:ext>
                </c:extLst>
              </c15:ser>
            </c15:filteredBarSeries>
            <c15:filteredBarSeries>
              <c15:ser>
                <c:idx val="169"/>
                <c:order val="16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7-836B-4E9E-88DE-5D6850C531DF}"/>
                  </c:ext>
                </c:extLst>
              </c15:ser>
            </c15:filteredBarSeries>
            <c15:filteredBarSeries>
              <c15:ser>
                <c:idx val="170"/>
                <c:order val="17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8-836B-4E9E-88DE-5D6850C531DF}"/>
                  </c:ext>
                </c:extLst>
              </c15:ser>
            </c15:filteredBarSeries>
            <c15:filteredBarSeries>
              <c15:ser>
                <c:idx val="171"/>
                <c:order val="17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9-836B-4E9E-88DE-5D6850C531DF}"/>
                  </c:ext>
                </c:extLst>
              </c15:ser>
            </c15:filteredBarSeries>
            <c15:filteredBarSeries>
              <c15:ser>
                <c:idx val="172"/>
                <c:order val="17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A-836B-4E9E-88DE-5D6850C531DF}"/>
                  </c:ext>
                </c:extLst>
              </c15:ser>
            </c15:filteredBarSeries>
            <c15:filteredBarSeries>
              <c15:ser>
                <c:idx val="173"/>
                <c:order val="17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B-836B-4E9E-88DE-5D6850C531DF}"/>
                  </c:ext>
                </c:extLst>
              </c15:ser>
            </c15:filteredBarSeries>
            <c15:filteredBarSeries>
              <c15:ser>
                <c:idx val="174"/>
                <c:order val="17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C-836B-4E9E-88DE-5D6850C531DF}"/>
                  </c:ext>
                </c:extLst>
              </c15:ser>
            </c15:filteredBarSeries>
            <c15:filteredBarSeries>
              <c15:ser>
                <c:idx val="175"/>
                <c:order val="17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D-836B-4E9E-88DE-5D6850C531DF}"/>
                  </c:ext>
                </c:extLst>
              </c15:ser>
            </c15:filteredBarSeries>
            <c15:filteredBarSeries>
              <c15:ser>
                <c:idx val="176"/>
                <c:order val="17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E-836B-4E9E-88DE-5D6850C531DF}"/>
                  </c:ext>
                </c:extLst>
              </c15:ser>
            </c15:filteredBarSeries>
            <c15:filteredBarSeries>
              <c15:ser>
                <c:idx val="177"/>
                <c:order val="17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BF-836B-4E9E-88DE-5D6850C531DF}"/>
                  </c:ext>
                </c:extLst>
              </c15:ser>
            </c15:filteredBarSeries>
            <c15:filteredBarSeries>
              <c15:ser>
                <c:idx val="178"/>
                <c:order val="17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0-836B-4E9E-88DE-5D6850C531DF}"/>
                  </c:ext>
                </c:extLst>
              </c15:ser>
            </c15:filteredBarSeries>
            <c15:filteredBarSeries>
              <c15:ser>
                <c:idx val="179"/>
                <c:order val="17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1-836B-4E9E-88DE-5D6850C531DF}"/>
                  </c:ext>
                </c:extLst>
              </c15:ser>
            </c15:filteredBarSeries>
            <c15:filteredBarSeries>
              <c15:ser>
                <c:idx val="180"/>
                <c:order val="18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2-836B-4E9E-88DE-5D6850C531DF}"/>
                  </c:ext>
                </c:extLst>
              </c15:ser>
            </c15:filteredBarSeries>
            <c15:filteredBarSeries>
              <c15:ser>
                <c:idx val="181"/>
                <c:order val="18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3-836B-4E9E-88DE-5D6850C531DF}"/>
                  </c:ext>
                </c:extLst>
              </c15:ser>
            </c15:filteredBarSeries>
            <c15:filteredBarSeries>
              <c15:ser>
                <c:idx val="182"/>
                <c:order val="18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4-836B-4E9E-88DE-5D6850C531DF}"/>
                  </c:ext>
                </c:extLst>
              </c15:ser>
            </c15:filteredBarSeries>
            <c15:filteredBarSeries>
              <c15:ser>
                <c:idx val="183"/>
                <c:order val="18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5-836B-4E9E-88DE-5D6850C531DF}"/>
                  </c:ext>
                </c:extLst>
              </c15:ser>
            </c15:filteredBarSeries>
            <c15:filteredBarSeries>
              <c15:ser>
                <c:idx val="184"/>
                <c:order val="18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6-836B-4E9E-88DE-5D6850C531DF}"/>
                  </c:ext>
                </c:extLst>
              </c15:ser>
            </c15:filteredBarSeries>
            <c15:filteredBarSeries>
              <c15:ser>
                <c:idx val="185"/>
                <c:order val="18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7-836B-4E9E-88DE-5D6850C531DF}"/>
                  </c:ext>
                </c:extLst>
              </c15:ser>
            </c15:filteredBarSeries>
            <c15:filteredBarSeries>
              <c15:ser>
                <c:idx val="186"/>
                <c:order val="18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8-836B-4E9E-88DE-5D6850C531DF}"/>
                  </c:ext>
                </c:extLst>
              </c15:ser>
            </c15:filteredBarSeries>
            <c15:filteredBarSeries>
              <c15:ser>
                <c:idx val="187"/>
                <c:order val="18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9-836B-4E9E-88DE-5D6850C531DF}"/>
                  </c:ext>
                </c:extLst>
              </c15:ser>
            </c15:filteredBarSeries>
            <c15:filteredBarSeries>
              <c15:ser>
                <c:idx val="188"/>
                <c:order val="18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A-836B-4E9E-88DE-5D6850C531DF}"/>
                  </c:ext>
                </c:extLst>
              </c15:ser>
            </c15:filteredBarSeries>
            <c15:filteredBarSeries>
              <c15:ser>
                <c:idx val="189"/>
                <c:order val="18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B-836B-4E9E-88DE-5D6850C531DF}"/>
                  </c:ext>
                </c:extLst>
              </c15:ser>
            </c15:filteredBarSeries>
            <c15:filteredBarSeries>
              <c15:ser>
                <c:idx val="190"/>
                <c:order val="19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C-836B-4E9E-88DE-5D6850C531DF}"/>
                  </c:ext>
                </c:extLst>
              </c15:ser>
            </c15:filteredBarSeries>
            <c15:filteredBarSeries>
              <c15:ser>
                <c:idx val="191"/>
                <c:order val="19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D-836B-4E9E-88DE-5D6850C531DF}"/>
                  </c:ext>
                </c:extLst>
              </c15:ser>
            </c15:filteredBarSeries>
            <c15:filteredBarSeries>
              <c15:ser>
                <c:idx val="192"/>
                <c:order val="19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E-836B-4E9E-88DE-5D6850C531DF}"/>
                  </c:ext>
                </c:extLst>
              </c15:ser>
            </c15:filteredBarSeries>
            <c15:filteredBarSeries>
              <c15:ser>
                <c:idx val="193"/>
                <c:order val="19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CF-836B-4E9E-88DE-5D6850C531DF}"/>
                  </c:ext>
                </c:extLst>
              </c15:ser>
            </c15:filteredBarSeries>
            <c15:filteredBarSeries>
              <c15:ser>
                <c:idx val="194"/>
                <c:order val="19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0-836B-4E9E-88DE-5D6850C531DF}"/>
                  </c:ext>
                </c:extLst>
              </c15:ser>
            </c15:filteredBarSeries>
            <c15:filteredBarSeries>
              <c15:ser>
                <c:idx val="195"/>
                <c:order val="19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1-836B-4E9E-88DE-5D6850C531DF}"/>
                  </c:ext>
                </c:extLst>
              </c15:ser>
            </c15:filteredBarSeries>
            <c15:filteredBarSeries>
              <c15:ser>
                <c:idx val="196"/>
                <c:order val="19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2-836B-4E9E-88DE-5D6850C531DF}"/>
                  </c:ext>
                </c:extLst>
              </c15:ser>
            </c15:filteredBarSeries>
            <c15:filteredBarSeries>
              <c15:ser>
                <c:idx val="197"/>
                <c:order val="19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3-836B-4E9E-88DE-5D6850C531DF}"/>
                  </c:ext>
                </c:extLst>
              </c15:ser>
            </c15:filteredBarSeries>
            <c15:filteredBarSeries>
              <c15:ser>
                <c:idx val="198"/>
                <c:order val="19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4-836B-4E9E-88DE-5D6850C531DF}"/>
                  </c:ext>
                </c:extLst>
              </c15:ser>
            </c15:filteredBarSeries>
            <c15:filteredBarSeries>
              <c15:ser>
                <c:idx val="199"/>
                <c:order val="19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5-836B-4E9E-88DE-5D6850C531DF}"/>
                  </c:ext>
                </c:extLst>
              </c15:ser>
            </c15:filteredBarSeries>
            <c15:filteredBarSeries>
              <c15:ser>
                <c:idx val="200"/>
                <c:order val="20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6-836B-4E9E-88DE-5D6850C531DF}"/>
                  </c:ext>
                </c:extLst>
              </c15:ser>
            </c15:filteredBarSeries>
            <c15:filteredBarSeries>
              <c15:ser>
                <c:idx val="201"/>
                <c:order val="20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7-836B-4E9E-88DE-5D6850C531DF}"/>
                  </c:ext>
                </c:extLst>
              </c15:ser>
            </c15:filteredBarSeries>
            <c15:filteredBarSeries>
              <c15:ser>
                <c:idx val="202"/>
                <c:order val="20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8-836B-4E9E-88DE-5D6850C531DF}"/>
                  </c:ext>
                </c:extLst>
              </c15:ser>
            </c15:filteredBarSeries>
            <c15:filteredBarSeries>
              <c15:ser>
                <c:idx val="203"/>
                <c:order val="20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9-836B-4E9E-88DE-5D6850C531DF}"/>
                  </c:ext>
                </c:extLst>
              </c15:ser>
            </c15:filteredBarSeries>
            <c15:filteredBarSeries>
              <c15:ser>
                <c:idx val="204"/>
                <c:order val="20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A-836B-4E9E-88DE-5D6850C531DF}"/>
                  </c:ext>
                </c:extLst>
              </c15:ser>
            </c15:filteredBarSeries>
            <c15:filteredBarSeries>
              <c15:ser>
                <c:idx val="205"/>
                <c:order val="20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B-836B-4E9E-88DE-5D6850C531DF}"/>
                  </c:ext>
                </c:extLst>
              </c15:ser>
            </c15:filteredBarSeries>
            <c15:filteredBarSeries>
              <c15:ser>
                <c:idx val="206"/>
                <c:order val="20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C-836B-4E9E-88DE-5D6850C531DF}"/>
                  </c:ext>
                </c:extLst>
              </c15:ser>
            </c15:filteredBarSeries>
            <c15:filteredBarSeries>
              <c15:ser>
                <c:idx val="207"/>
                <c:order val="20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D-836B-4E9E-88DE-5D6850C531DF}"/>
                  </c:ext>
                </c:extLst>
              </c15:ser>
            </c15:filteredBarSeries>
            <c15:filteredBarSeries>
              <c15:ser>
                <c:idx val="208"/>
                <c:order val="20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E-836B-4E9E-88DE-5D6850C531DF}"/>
                  </c:ext>
                </c:extLst>
              </c15:ser>
            </c15:filteredBarSeries>
            <c15:filteredBarSeries>
              <c15:ser>
                <c:idx val="209"/>
                <c:order val="20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DF-836B-4E9E-88DE-5D6850C531DF}"/>
                  </c:ext>
                </c:extLst>
              </c15:ser>
            </c15:filteredBarSeries>
            <c15:filteredBarSeries>
              <c15:ser>
                <c:idx val="210"/>
                <c:order val="21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0-836B-4E9E-88DE-5D6850C531DF}"/>
                  </c:ext>
                </c:extLst>
              </c15:ser>
            </c15:filteredBarSeries>
            <c15:filteredBarSeries>
              <c15:ser>
                <c:idx val="211"/>
                <c:order val="21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1-836B-4E9E-88DE-5D6850C531DF}"/>
                  </c:ext>
                </c:extLst>
              </c15:ser>
            </c15:filteredBarSeries>
            <c15:filteredBarSeries>
              <c15:ser>
                <c:idx val="212"/>
                <c:order val="21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2-836B-4E9E-88DE-5D6850C531DF}"/>
                  </c:ext>
                </c:extLst>
              </c15:ser>
            </c15:filteredBarSeries>
            <c15:filteredBarSeries>
              <c15:ser>
                <c:idx val="213"/>
                <c:order val="21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3-836B-4E9E-88DE-5D6850C531DF}"/>
                  </c:ext>
                </c:extLst>
              </c15:ser>
            </c15:filteredBarSeries>
            <c15:filteredBarSeries>
              <c15:ser>
                <c:idx val="214"/>
                <c:order val="21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4-836B-4E9E-88DE-5D6850C531DF}"/>
                  </c:ext>
                </c:extLst>
              </c15:ser>
            </c15:filteredBarSeries>
            <c15:filteredBarSeries>
              <c15:ser>
                <c:idx val="215"/>
                <c:order val="21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5-836B-4E9E-88DE-5D6850C531DF}"/>
                  </c:ext>
                </c:extLst>
              </c15:ser>
            </c15:filteredBarSeries>
            <c15:filteredBarSeries>
              <c15:ser>
                <c:idx val="216"/>
                <c:order val="21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6-836B-4E9E-88DE-5D6850C531DF}"/>
                  </c:ext>
                </c:extLst>
              </c15:ser>
            </c15:filteredBarSeries>
            <c15:filteredBarSeries>
              <c15:ser>
                <c:idx val="217"/>
                <c:order val="21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7-836B-4E9E-88DE-5D6850C531DF}"/>
                  </c:ext>
                </c:extLst>
              </c15:ser>
            </c15:filteredBarSeries>
            <c15:filteredBarSeries>
              <c15:ser>
                <c:idx val="218"/>
                <c:order val="21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8-836B-4E9E-88DE-5D6850C531DF}"/>
                  </c:ext>
                </c:extLst>
              </c15:ser>
            </c15:filteredBarSeries>
            <c15:filteredBarSeries>
              <c15:ser>
                <c:idx val="219"/>
                <c:order val="21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9-836B-4E9E-88DE-5D6850C531DF}"/>
                  </c:ext>
                </c:extLst>
              </c15:ser>
            </c15:filteredBarSeries>
            <c15:filteredBarSeries>
              <c15:ser>
                <c:idx val="220"/>
                <c:order val="22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A-836B-4E9E-88DE-5D6850C531DF}"/>
                  </c:ext>
                </c:extLst>
              </c15:ser>
            </c15:filteredBarSeries>
            <c15:filteredBarSeries>
              <c15:ser>
                <c:idx val="221"/>
                <c:order val="22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B-836B-4E9E-88DE-5D6850C531DF}"/>
                  </c:ext>
                </c:extLst>
              </c15:ser>
            </c15:filteredBarSeries>
            <c15:filteredBarSeries>
              <c15:ser>
                <c:idx val="222"/>
                <c:order val="22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C-836B-4E9E-88DE-5D6850C531DF}"/>
                  </c:ext>
                </c:extLst>
              </c15:ser>
            </c15:filteredBarSeries>
            <c15:filteredBarSeries>
              <c15:ser>
                <c:idx val="223"/>
                <c:order val="22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D-836B-4E9E-88DE-5D6850C531DF}"/>
                  </c:ext>
                </c:extLst>
              </c15:ser>
            </c15:filteredBarSeries>
            <c15:filteredBarSeries>
              <c15:ser>
                <c:idx val="224"/>
                <c:order val="22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E-836B-4E9E-88DE-5D6850C531DF}"/>
                  </c:ext>
                </c:extLst>
              </c15:ser>
            </c15:filteredBarSeries>
            <c15:filteredBarSeries>
              <c15:ser>
                <c:idx val="225"/>
                <c:order val="22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EF-836B-4E9E-88DE-5D6850C531DF}"/>
                  </c:ext>
                </c:extLst>
              </c15:ser>
            </c15:filteredBarSeries>
            <c15:filteredBarSeries>
              <c15:ser>
                <c:idx val="226"/>
                <c:order val="22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0-836B-4E9E-88DE-5D6850C531DF}"/>
                  </c:ext>
                </c:extLst>
              </c15:ser>
            </c15:filteredBarSeries>
            <c15:filteredBarSeries>
              <c15:ser>
                <c:idx val="227"/>
                <c:order val="22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1-836B-4E9E-88DE-5D6850C531DF}"/>
                  </c:ext>
                </c:extLst>
              </c15:ser>
            </c15:filteredBarSeries>
            <c15:filteredBarSeries>
              <c15:ser>
                <c:idx val="228"/>
                <c:order val="22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2-836B-4E9E-88DE-5D6850C531DF}"/>
                  </c:ext>
                </c:extLst>
              </c15:ser>
            </c15:filteredBarSeries>
            <c15:filteredBarSeries>
              <c15:ser>
                <c:idx val="229"/>
                <c:order val="22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3-836B-4E9E-88DE-5D6850C531DF}"/>
                  </c:ext>
                </c:extLst>
              </c15:ser>
            </c15:filteredBarSeries>
            <c15:filteredBarSeries>
              <c15:ser>
                <c:idx val="230"/>
                <c:order val="23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4-836B-4E9E-88DE-5D6850C531DF}"/>
                  </c:ext>
                </c:extLst>
              </c15:ser>
            </c15:filteredBarSeries>
            <c15:filteredBarSeries>
              <c15:ser>
                <c:idx val="231"/>
                <c:order val="23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5-836B-4E9E-88DE-5D6850C531DF}"/>
                  </c:ext>
                </c:extLst>
              </c15:ser>
            </c15:filteredBarSeries>
            <c15:filteredBarSeries>
              <c15:ser>
                <c:idx val="232"/>
                <c:order val="23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6-836B-4E9E-88DE-5D6850C531DF}"/>
                  </c:ext>
                </c:extLst>
              </c15:ser>
            </c15:filteredBarSeries>
            <c15:filteredBarSeries>
              <c15:ser>
                <c:idx val="233"/>
                <c:order val="23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7-836B-4E9E-88DE-5D6850C531DF}"/>
                  </c:ext>
                </c:extLst>
              </c15:ser>
            </c15:filteredBarSeries>
            <c15:filteredBarSeries>
              <c15:ser>
                <c:idx val="234"/>
                <c:order val="23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8-836B-4E9E-88DE-5D6850C531DF}"/>
                  </c:ext>
                </c:extLst>
              </c15:ser>
            </c15:filteredBarSeries>
            <c15:filteredBarSeries>
              <c15:ser>
                <c:idx val="235"/>
                <c:order val="23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9-836B-4E9E-88DE-5D6850C531DF}"/>
                  </c:ext>
                </c:extLst>
              </c15:ser>
            </c15:filteredBarSeries>
            <c15:filteredBarSeries>
              <c15:ser>
                <c:idx val="236"/>
                <c:order val="23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A-836B-4E9E-88DE-5D6850C531DF}"/>
                  </c:ext>
                </c:extLst>
              </c15:ser>
            </c15:filteredBarSeries>
            <c15:filteredBarSeries>
              <c15:ser>
                <c:idx val="237"/>
                <c:order val="23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B-836B-4E9E-88DE-5D6850C531DF}"/>
                  </c:ext>
                </c:extLst>
              </c15:ser>
            </c15:filteredBarSeries>
            <c15:filteredBarSeries>
              <c15:ser>
                <c:idx val="238"/>
                <c:order val="23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C-836B-4E9E-88DE-5D6850C531DF}"/>
                  </c:ext>
                </c:extLst>
              </c15:ser>
            </c15:filteredBarSeries>
            <c15:filteredBarSeries>
              <c15:ser>
                <c:idx val="239"/>
                <c:order val="23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D-836B-4E9E-88DE-5D6850C531DF}"/>
                  </c:ext>
                </c:extLst>
              </c15:ser>
            </c15:filteredBarSeries>
            <c15:filteredBarSeries>
              <c15:ser>
                <c:idx val="240"/>
                <c:order val="24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E-836B-4E9E-88DE-5D6850C531DF}"/>
                  </c:ext>
                </c:extLst>
              </c15:ser>
            </c15:filteredBarSeries>
            <c15:filteredBarSeries>
              <c15:ser>
                <c:idx val="241"/>
                <c:order val="24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0FF-836B-4E9E-88DE-5D6850C531DF}"/>
                  </c:ext>
                </c:extLst>
              </c15:ser>
            </c15:filteredBarSeries>
            <c15:filteredBarSeries>
              <c15:ser>
                <c:idx val="242"/>
                <c:order val="24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0-836B-4E9E-88DE-5D6850C531DF}"/>
                  </c:ext>
                </c:extLst>
              </c15:ser>
            </c15:filteredBarSeries>
            <c15:filteredBarSeries>
              <c15:ser>
                <c:idx val="243"/>
                <c:order val="24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1-836B-4E9E-88DE-5D6850C531DF}"/>
                  </c:ext>
                </c:extLst>
              </c15:ser>
            </c15:filteredBarSeries>
            <c15:filteredBarSeries>
              <c15:ser>
                <c:idx val="244"/>
                <c:order val="24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2-836B-4E9E-88DE-5D6850C531DF}"/>
                  </c:ext>
                </c:extLst>
              </c15:ser>
            </c15:filteredBarSeries>
            <c15:filteredBarSeries>
              <c15:ser>
                <c:idx val="245"/>
                <c:order val="245"/>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3-836B-4E9E-88DE-5D6850C531DF}"/>
                  </c:ext>
                </c:extLst>
              </c15:ser>
            </c15:filteredBarSeries>
            <c15:filteredBarSeries>
              <c15:ser>
                <c:idx val="246"/>
                <c:order val="246"/>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4-836B-4E9E-88DE-5D6850C531DF}"/>
                  </c:ext>
                </c:extLst>
              </c15:ser>
            </c15:filteredBarSeries>
            <c15:filteredBarSeries>
              <c15:ser>
                <c:idx val="247"/>
                <c:order val="247"/>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5-836B-4E9E-88DE-5D6850C531DF}"/>
                  </c:ext>
                </c:extLst>
              </c15:ser>
            </c15:filteredBarSeries>
            <c15:filteredBarSeries>
              <c15:ser>
                <c:idx val="248"/>
                <c:order val="248"/>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6-836B-4E9E-88DE-5D6850C531DF}"/>
                  </c:ext>
                </c:extLst>
              </c15:ser>
            </c15:filteredBarSeries>
            <c15:filteredBarSeries>
              <c15:ser>
                <c:idx val="249"/>
                <c:order val="249"/>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7-836B-4E9E-88DE-5D6850C531DF}"/>
                  </c:ext>
                </c:extLst>
              </c15:ser>
            </c15:filteredBarSeries>
            <c15:filteredBarSeries>
              <c15:ser>
                <c:idx val="250"/>
                <c:order val="250"/>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8-836B-4E9E-88DE-5D6850C531DF}"/>
                  </c:ext>
                </c:extLst>
              </c15:ser>
            </c15:filteredBarSeries>
            <c15:filteredBarSeries>
              <c15:ser>
                <c:idx val="251"/>
                <c:order val="251"/>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9-836B-4E9E-88DE-5D6850C531DF}"/>
                  </c:ext>
                </c:extLst>
              </c15:ser>
            </c15:filteredBarSeries>
            <c15:filteredBarSeries>
              <c15:ser>
                <c:idx val="252"/>
                <c:order val="252"/>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A-836B-4E9E-88DE-5D6850C531DF}"/>
                  </c:ext>
                </c:extLst>
              </c15:ser>
            </c15:filteredBarSeries>
            <c15:filteredBarSeries>
              <c15:ser>
                <c:idx val="253"/>
                <c:order val="253"/>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B-836B-4E9E-88DE-5D6850C531DF}"/>
                  </c:ext>
                </c:extLst>
              </c15:ser>
            </c15:filteredBarSeries>
            <c15:filteredBarSeries>
              <c15:ser>
                <c:idx val="254"/>
                <c:order val="254"/>
                <c:invertIfNegative val="0"/>
                <c:cat>
                  <c:strRef>
                    <c:extLst xmlns:c15="http://schemas.microsoft.com/office/drawing/2012/chart">
                      <c:ext xmlns:c15="http://schemas.microsoft.com/office/drawing/2012/chart" uri="{02D57815-91ED-43cb-92C2-25804820EDAC}">
                        <c15:formulaRef>
                          <c15:sqref>'Chart CO1.2.C'!$P$10:$P$42</c15:sqref>
                        </c15:formulaRef>
                      </c:ext>
                    </c:extLst>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extLst xmlns:c15="http://schemas.microsoft.com/office/drawing/2012/chart">
                  <c:ext xmlns:c16="http://schemas.microsoft.com/office/drawing/2014/chart" uri="{C3380CC4-5D6E-409C-BE32-E72D297353CC}">
                    <c16:uniqueId val="{0000010C-836B-4E9E-88DE-5D6850C531DF}"/>
                  </c:ext>
                </c:extLst>
              </c15:ser>
            </c15:filteredBarSeries>
          </c:ext>
        </c:extLst>
      </c:barChart>
      <c:catAx>
        <c:axId val="270321920"/>
        <c:scaling>
          <c:orientation val="maxMin"/>
        </c:scaling>
        <c:delete val="0"/>
        <c:axPos val="l"/>
        <c:majorGridlines>
          <c:spPr>
            <a:ln>
              <a:solidFill>
                <a:schemeClr val="bg1"/>
              </a:solidFill>
            </a:ln>
          </c:spPr>
        </c:majorGridlines>
        <c:numFmt formatCode="General" sourceLinked="0"/>
        <c:majorTickMark val="none"/>
        <c:minorTickMark val="none"/>
        <c:tickLblPos val="none"/>
        <c:spPr>
          <a:ln>
            <a:noFill/>
          </a:ln>
        </c:spPr>
        <c:crossAx val="270471168"/>
        <c:crosses val="autoZero"/>
        <c:auto val="0"/>
        <c:lblAlgn val="ctr"/>
        <c:lblOffset val="100"/>
        <c:noMultiLvlLbl val="0"/>
      </c:catAx>
      <c:valAx>
        <c:axId val="270471168"/>
        <c:scaling>
          <c:orientation val="minMax"/>
          <c:max val="90"/>
          <c:min val="30"/>
        </c:scaling>
        <c:delete val="0"/>
        <c:axPos val="t"/>
        <c:majorGridlines>
          <c:spPr>
            <a:ln>
              <a:solidFill>
                <a:schemeClr val="bg1"/>
              </a:solidFill>
              <a:prstDash val="solid"/>
            </a:ln>
          </c:spPr>
        </c:majorGridlines>
        <c:numFmt formatCode="0" sourceLinked="0"/>
        <c:majorTickMark val="out"/>
        <c:minorTickMark val="none"/>
        <c:tickLblPos val="low"/>
        <c:spPr>
          <a:ln>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70321920"/>
        <c:crosses val="autoZero"/>
        <c:crossBetween val="between"/>
      </c:valAx>
      <c:spPr>
        <a:solidFill>
          <a:srgbClr val="F4FFFF">
            <a:alpha val="50000"/>
          </a:srgbClr>
        </a:solidFill>
        <a:ln>
          <a:solidFill>
            <a:schemeClr val="tx1"/>
          </a:solidFill>
        </a:ln>
      </c:spPr>
    </c:plotArea>
    <c:plotVisOnly val="1"/>
    <c:dispBlanksAs val="gap"/>
    <c:showDLblsOverMax val="0"/>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927816032344297E-2"/>
          <c:y val="4.9197869248872698E-2"/>
          <c:w val="0.86214436793531102"/>
          <c:h val="0.89978501986293702"/>
        </c:manualLayout>
      </c:layout>
      <c:barChart>
        <c:barDir val="bar"/>
        <c:grouping val="stacked"/>
        <c:varyColors val="0"/>
        <c:ser>
          <c:idx val="1"/>
          <c:order val="0"/>
          <c:spPr>
            <a:solidFill>
              <a:schemeClr val="accent1"/>
            </a:solidFill>
            <a:ln>
              <a:solidFill>
                <a:srgbClr val="000000"/>
              </a:solidFill>
            </a:ln>
          </c:spPr>
          <c:invertIfNegative val="0"/>
          <c:dPt>
            <c:idx val="12"/>
            <c:invertIfNegative val="0"/>
            <c:bubble3D val="0"/>
            <c:extLst>
              <c:ext xmlns:c16="http://schemas.microsoft.com/office/drawing/2014/chart" uri="{C3380CC4-5D6E-409C-BE32-E72D297353CC}">
                <c16:uniqueId val="{00000013-DF93-4AA3-957B-D1D9CD21C0C8}"/>
              </c:ext>
            </c:extLst>
          </c:dPt>
          <c:dPt>
            <c:idx val="13"/>
            <c:invertIfNegative val="0"/>
            <c:bubble3D val="0"/>
            <c:spPr>
              <a:solidFill>
                <a:schemeClr val="tx1"/>
              </a:solidFill>
              <a:ln>
                <a:solidFill>
                  <a:srgbClr val="000000"/>
                </a:solidFill>
              </a:ln>
            </c:spPr>
            <c:extLst>
              <c:ext xmlns:c16="http://schemas.microsoft.com/office/drawing/2014/chart" uri="{C3380CC4-5D6E-409C-BE32-E72D297353CC}">
                <c16:uniqueId val="{00000023-7A90-41A2-A4B2-4B410ACFD94F}"/>
              </c:ext>
            </c:extLst>
          </c:dPt>
          <c:dPt>
            <c:idx val="14"/>
            <c:invertIfNegative val="0"/>
            <c:bubble3D val="0"/>
            <c:extLst>
              <c:ext xmlns:c16="http://schemas.microsoft.com/office/drawing/2014/chart" uri="{C3380CC4-5D6E-409C-BE32-E72D297353CC}">
                <c16:uniqueId val="{00000014-0DA5-45B7-AEE7-EAACB2F4A78C}"/>
              </c:ext>
            </c:extLst>
          </c:dPt>
          <c:dPt>
            <c:idx val="15"/>
            <c:invertIfNegative val="0"/>
            <c:bubble3D val="0"/>
            <c:extLst>
              <c:ext xmlns:c16="http://schemas.microsoft.com/office/drawing/2014/chart" uri="{C3380CC4-5D6E-409C-BE32-E72D297353CC}">
                <c16:uniqueId val="{00000013-AA23-4088-BD7B-7B83530690E3}"/>
              </c:ext>
            </c:extLst>
          </c:dPt>
          <c:dPt>
            <c:idx val="16"/>
            <c:invertIfNegative val="0"/>
            <c:bubble3D val="0"/>
            <c:spPr>
              <a:solidFill>
                <a:schemeClr val="tx1"/>
              </a:solidFill>
              <a:ln>
                <a:solidFill>
                  <a:srgbClr val="000000"/>
                </a:solidFill>
              </a:ln>
            </c:spPr>
            <c:extLst>
              <c:ext xmlns:c16="http://schemas.microsoft.com/office/drawing/2014/chart" uri="{C3380CC4-5D6E-409C-BE32-E72D297353CC}">
                <c16:uniqueId val="{00000001-00DC-489C-BFCA-C63914784592}"/>
              </c:ext>
            </c:extLst>
          </c:dPt>
          <c:dPt>
            <c:idx val="17"/>
            <c:invertIfNegative val="0"/>
            <c:bubble3D val="0"/>
            <c:extLst>
              <c:ext xmlns:c16="http://schemas.microsoft.com/office/drawing/2014/chart" uri="{C3380CC4-5D6E-409C-BE32-E72D297353CC}">
                <c16:uniqueId val="{00000003-00DC-489C-BFCA-C63914784592}"/>
              </c:ext>
            </c:extLst>
          </c:dPt>
          <c:dPt>
            <c:idx val="18"/>
            <c:invertIfNegative val="0"/>
            <c:bubble3D val="0"/>
            <c:extLst>
              <c:ext xmlns:c16="http://schemas.microsoft.com/office/drawing/2014/chart" uri="{C3380CC4-5D6E-409C-BE32-E72D297353CC}">
                <c16:uniqueId val="{00000005-00DC-489C-BFCA-C63914784592}"/>
              </c:ext>
            </c:extLst>
          </c:dPt>
          <c:dPt>
            <c:idx val="20"/>
            <c:invertIfNegative val="0"/>
            <c:bubble3D val="0"/>
            <c:extLst>
              <c:ext xmlns:c16="http://schemas.microsoft.com/office/drawing/2014/chart" uri="{C3380CC4-5D6E-409C-BE32-E72D297353CC}">
                <c16:uniqueId val="{00000006-00DC-489C-BFCA-C63914784592}"/>
              </c:ext>
            </c:extLst>
          </c:dPt>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val>
            <c:numRef>
              <c:f>'Chart CO1.2.C'!$S$10:$S$42</c:f>
              <c:numCache>
                <c:formatCode>0.0</c:formatCode>
                <c:ptCount val="33"/>
                <c:pt idx="0">
                  <c:v>73.8</c:v>
                </c:pt>
                <c:pt idx="1">
                  <c:v>72.900000000000006</c:v>
                </c:pt>
                <c:pt idx="2">
                  <c:v>71.2</c:v>
                </c:pt>
                <c:pt idx="3">
                  <c:v>69.599999999999994</c:v>
                </c:pt>
                <c:pt idx="4">
                  <c:v>69.400000000000006</c:v>
                </c:pt>
                <c:pt idx="5">
                  <c:v>68.599999999999994</c:v>
                </c:pt>
                <c:pt idx="6">
                  <c:v>68.099999999999994</c:v>
                </c:pt>
                <c:pt idx="7">
                  <c:v>65.599999999999994</c:v>
                </c:pt>
                <c:pt idx="8">
                  <c:v>65.400000000000006</c:v>
                </c:pt>
                <c:pt idx="9">
                  <c:v>64.400000000000006</c:v>
                </c:pt>
                <c:pt idx="10">
                  <c:v>63.7</c:v>
                </c:pt>
                <c:pt idx="11">
                  <c:v>63.2</c:v>
                </c:pt>
                <c:pt idx="12">
                  <c:v>62.5</c:v>
                </c:pt>
                <c:pt idx="13">
                  <c:v>62.347999999999999</c:v>
                </c:pt>
                <c:pt idx="14">
                  <c:v>62.1</c:v>
                </c:pt>
                <c:pt idx="15">
                  <c:v>62.1</c:v>
                </c:pt>
                <c:pt idx="16">
                  <c:v>62.011111111111127</c:v>
                </c:pt>
                <c:pt idx="17">
                  <c:v>61.7</c:v>
                </c:pt>
                <c:pt idx="18">
                  <c:v>61.5</c:v>
                </c:pt>
                <c:pt idx="19">
                  <c:v>61</c:v>
                </c:pt>
                <c:pt idx="20">
                  <c:v>60.9</c:v>
                </c:pt>
                <c:pt idx="21">
                  <c:v>60.8</c:v>
                </c:pt>
                <c:pt idx="22">
                  <c:v>60.7</c:v>
                </c:pt>
                <c:pt idx="23">
                  <c:v>60.6</c:v>
                </c:pt>
                <c:pt idx="24">
                  <c:v>59.9</c:v>
                </c:pt>
                <c:pt idx="25">
                  <c:v>59</c:v>
                </c:pt>
                <c:pt idx="26">
                  <c:v>57.7</c:v>
                </c:pt>
                <c:pt idx="27">
                  <c:v>56.7</c:v>
                </c:pt>
                <c:pt idx="28">
                  <c:v>56.4</c:v>
                </c:pt>
                <c:pt idx="29">
                  <c:v>56</c:v>
                </c:pt>
                <c:pt idx="30">
                  <c:v>56</c:v>
                </c:pt>
                <c:pt idx="31">
                  <c:v>53.9</c:v>
                </c:pt>
                <c:pt idx="32">
                  <c:v>52.2</c:v>
                </c:pt>
              </c:numCache>
            </c:numRef>
          </c:val>
          <c:extLst>
            <c:ext xmlns:c16="http://schemas.microsoft.com/office/drawing/2014/chart" uri="{C3380CC4-5D6E-409C-BE32-E72D297353CC}">
              <c16:uniqueId val="{00000007-00DC-489C-BFCA-C63914784592}"/>
            </c:ext>
          </c:extLst>
        </c:ser>
        <c:ser>
          <c:idx val="0"/>
          <c:order val="1"/>
          <c:spPr>
            <a:solidFill>
              <a:schemeClr val="bg1">
                <a:lumMod val="95000"/>
              </a:schemeClr>
            </a:solidFill>
            <a:ln>
              <a:solidFill>
                <a:srgbClr val="000000"/>
              </a:solidFill>
            </a:ln>
          </c:spPr>
          <c:invertIfNegative val="0"/>
          <c:dPt>
            <c:idx val="10"/>
            <c:invertIfNegative val="0"/>
            <c:bubble3D val="0"/>
            <c:extLst>
              <c:ext xmlns:c16="http://schemas.microsoft.com/office/drawing/2014/chart" uri="{C3380CC4-5D6E-409C-BE32-E72D297353CC}">
                <c16:uniqueId val="{00000008-00DC-489C-BFCA-C63914784592}"/>
              </c:ext>
            </c:extLst>
          </c:dPt>
          <c:dPt>
            <c:idx val="13"/>
            <c:invertIfNegative val="0"/>
            <c:bubble3D val="0"/>
            <c:spPr>
              <a:solidFill>
                <a:schemeClr val="bg1"/>
              </a:solidFill>
              <a:ln>
                <a:solidFill>
                  <a:srgbClr val="000000"/>
                </a:solidFill>
              </a:ln>
            </c:spPr>
            <c:extLst>
              <c:ext xmlns:c16="http://schemas.microsoft.com/office/drawing/2014/chart" uri="{C3380CC4-5D6E-409C-BE32-E72D297353CC}">
                <c16:uniqueId val="{0000002A-7A90-41A2-A4B2-4B410ACFD94F}"/>
              </c:ext>
            </c:extLst>
          </c:dPt>
          <c:dPt>
            <c:idx val="14"/>
            <c:invertIfNegative val="0"/>
            <c:bubble3D val="0"/>
            <c:extLst>
              <c:ext xmlns:c16="http://schemas.microsoft.com/office/drawing/2014/chart" uri="{C3380CC4-5D6E-409C-BE32-E72D297353CC}">
                <c16:uniqueId val="{00000017-0DA5-45B7-AEE7-EAACB2F4A78C}"/>
              </c:ext>
            </c:extLst>
          </c:dPt>
          <c:dPt>
            <c:idx val="15"/>
            <c:invertIfNegative val="0"/>
            <c:bubble3D val="0"/>
            <c:extLst>
              <c:ext xmlns:c16="http://schemas.microsoft.com/office/drawing/2014/chart" uri="{C3380CC4-5D6E-409C-BE32-E72D297353CC}">
                <c16:uniqueId val="{00000012-AA23-4088-BD7B-7B83530690E3}"/>
              </c:ext>
            </c:extLst>
          </c:dPt>
          <c:dPt>
            <c:idx val="16"/>
            <c:invertIfNegative val="0"/>
            <c:bubble3D val="0"/>
            <c:spPr>
              <a:solidFill>
                <a:schemeClr val="bg1"/>
              </a:solidFill>
              <a:ln>
                <a:solidFill>
                  <a:srgbClr val="000000"/>
                </a:solidFill>
              </a:ln>
            </c:spPr>
            <c:extLst>
              <c:ext xmlns:c16="http://schemas.microsoft.com/office/drawing/2014/chart" uri="{C3380CC4-5D6E-409C-BE32-E72D297353CC}">
                <c16:uniqueId val="{0000000A-00DC-489C-BFCA-C63914784592}"/>
              </c:ext>
            </c:extLst>
          </c:dPt>
          <c:dPt>
            <c:idx val="17"/>
            <c:invertIfNegative val="0"/>
            <c:bubble3D val="0"/>
            <c:extLst>
              <c:ext xmlns:c16="http://schemas.microsoft.com/office/drawing/2014/chart" uri="{C3380CC4-5D6E-409C-BE32-E72D297353CC}">
                <c16:uniqueId val="{0000000C-00DC-489C-BFCA-C63914784592}"/>
              </c:ext>
            </c:extLst>
          </c:dPt>
          <c:dPt>
            <c:idx val="20"/>
            <c:invertIfNegative val="0"/>
            <c:bubble3D val="0"/>
            <c:extLst>
              <c:ext xmlns:c16="http://schemas.microsoft.com/office/drawing/2014/chart" uri="{C3380CC4-5D6E-409C-BE32-E72D297353CC}">
                <c16:uniqueId val="{0000000E-00DC-489C-BFCA-C63914784592}"/>
              </c:ext>
            </c:extLst>
          </c:dPt>
          <c:cat>
            <c:strRef>
              <c:f>'Chart CO1.2.C'!$P$10:$P$42</c:f>
              <c:strCache>
                <c:ptCount val="33"/>
                <c:pt idx="0">
                  <c:v>Sweden</c:v>
                </c:pt>
                <c:pt idx="1">
                  <c:v>Malta</c:v>
                </c:pt>
                <c:pt idx="2">
                  <c:v>Norway</c:v>
                </c:pt>
                <c:pt idx="3">
                  <c:v>Iceland</c:v>
                </c:pt>
                <c:pt idx="4">
                  <c:v>Spain</c:v>
                </c:pt>
                <c:pt idx="5">
                  <c:v>Ireland</c:v>
                </c:pt>
                <c:pt idx="6">
                  <c:v>Italy</c:v>
                </c:pt>
                <c:pt idx="7">
                  <c:v>Greece</c:v>
                </c:pt>
                <c:pt idx="8">
                  <c:v>Germany</c:v>
                </c:pt>
                <c:pt idx="9">
                  <c:v>Bulgaria</c:v>
                </c:pt>
                <c:pt idx="10">
                  <c:v>France</c:v>
                </c:pt>
                <c:pt idx="11">
                  <c:v>Luxembourg</c:v>
                </c:pt>
                <c:pt idx="12">
                  <c:v>Netherlands</c:v>
                </c:pt>
                <c:pt idx="13">
                  <c:v>OECD-26 average</c:v>
                </c:pt>
                <c:pt idx="14">
                  <c:v>Cyprus</c:v>
                </c:pt>
                <c:pt idx="15">
                  <c:v>Belgium</c:v>
                </c:pt>
                <c:pt idx="16">
                  <c:v>EU average</c:v>
                </c:pt>
                <c:pt idx="17">
                  <c:v>Czechia</c:v>
                </c:pt>
                <c:pt idx="18">
                  <c:v>United Kingdom</c:v>
                </c:pt>
                <c:pt idx="19">
                  <c:v>Switzerland</c:v>
                </c:pt>
                <c:pt idx="20">
                  <c:v>Poland</c:v>
                </c:pt>
                <c:pt idx="21">
                  <c:v>Slovenia</c:v>
                </c:pt>
                <c:pt idx="22">
                  <c:v>Hungary</c:v>
                </c:pt>
                <c:pt idx="23">
                  <c:v>Portugal</c:v>
                </c:pt>
                <c:pt idx="24">
                  <c:v>Romania</c:v>
                </c:pt>
                <c:pt idx="25">
                  <c:v>Denmark</c:v>
                </c:pt>
                <c:pt idx="26">
                  <c:v>Finland</c:v>
                </c:pt>
                <c:pt idx="27">
                  <c:v>Austria</c:v>
                </c:pt>
                <c:pt idx="28">
                  <c:v>Croatia</c:v>
                </c:pt>
                <c:pt idx="29">
                  <c:v>Lithuania</c:v>
                </c:pt>
                <c:pt idx="30">
                  <c:v>Slovakia</c:v>
                </c:pt>
                <c:pt idx="31">
                  <c:v>Estonia</c:v>
                </c:pt>
                <c:pt idx="32">
                  <c:v>Latvia</c:v>
                </c:pt>
              </c:strCache>
            </c:strRef>
          </c:cat>
          <c:val>
            <c:numRef>
              <c:f>'Chart CO1.2.C'!$U$10:$U$42</c:f>
              <c:numCache>
                <c:formatCode>;;;</c:formatCode>
                <c:ptCount val="33"/>
                <c:pt idx="0">
                  <c:v>7.7000000000000028</c:v>
                </c:pt>
                <c:pt idx="1">
                  <c:v>8.2999999999999972</c:v>
                </c:pt>
                <c:pt idx="2">
                  <c:v>10.099999999999994</c:v>
                </c:pt>
                <c:pt idx="3">
                  <c:v>12.100000000000009</c:v>
                </c:pt>
                <c:pt idx="4">
                  <c:v>11.699999999999989</c:v>
                </c:pt>
                <c:pt idx="5">
                  <c:v>12.200000000000003</c:v>
                </c:pt>
                <c:pt idx="6">
                  <c:v>13.300000000000011</c:v>
                </c:pt>
                <c:pt idx="7">
                  <c:v>13.600000000000009</c:v>
                </c:pt>
                <c:pt idx="8">
                  <c:v>13.599999999999994</c:v>
                </c:pt>
                <c:pt idx="9">
                  <c:v>7.1999999999999886</c:v>
                </c:pt>
                <c:pt idx="10">
                  <c:v>16.200000000000003</c:v>
                </c:pt>
                <c:pt idx="11">
                  <c:v>17</c:v>
                </c:pt>
                <c:pt idx="12">
                  <c:v>18.099999999999994</c:v>
                </c:pt>
                <c:pt idx="13">
                  <c:v>16.003999999999991</c:v>
                </c:pt>
                <c:pt idx="14">
                  <c:v>18.199999999999996</c:v>
                </c:pt>
                <c:pt idx="15">
                  <c:v>17.699999999999996</c:v>
                </c:pt>
                <c:pt idx="16">
                  <c:v>15.574074074074055</c:v>
                </c:pt>
                <c:pt idx="17">
                  <c:v>14.700000000000003</c:v>
                </c:pt>
                <c:pt idx="18">
                  <c:v>18.099999999999994</c:v>
                </c:pt>
                <c:pt idx="19">
                  <c:v>21.099999999999994</c:v>
                </c:pt>
                <c:pt idx="20">
                  <c:v>13.199999999999996</c:v>
                </c:pt>
                <c:pt idx="21">
                  <c:v>17.900000000000006</c:v>
                </c:pt>
                <c:pt idx="22">
                  <c:v>12.399999999999991</c:v>
                </c:pt>
                <c:pt idx="23">
                  <c:v>18.100000000000001</c:v>
                </c:pt>
                <c:pt idx="24">
                  <c:v>12.000000000000007</c:v>
                </c:pt>
                <c:pt idx="25">
                  <c:v>20.5</c:v>
                </c:pt>
                <c:pt idx="26">
                  <c:v>21.599999999999994</c:v>
                </c:pt>
                <c:pt idx="27">
                  <c:v>23</c:v>
                </c:pt>
                <c:pt idx="28">
                  <c:v>19.100000000000001</c:v>
                </c:pt>
                <c:pt idx="29">
                  <c:v>15.599999999999994</c:v>
                </c:pt>
                <c:pt idx="30">
                  <c:v>18.299999999999997</c:v>
                </c:pt>
                <c:pt idx="31">
                  <c:v>20.6</c:v>
                </c:pt>
                <c:pt idx="32">
                  <c:v>18.700000000000003</c:v>
                </c:pt>
              </c:numCache>
            </c:numRef>
          </c:val>
          <c:extLst>
            <c:ext xmlns:c16="http://schemas.microsoft.com/office/drawing/2014/chart" uri="{C3380CC4-5D6E-409C-BE32-E72D297353CC}">
              <c16:uniqueId val="{0000000F-00DC-489C-BFCA-C63914784592}"/>
            </c:ext>
          </c:extLst>
        </c:ser>
        <c:dLbls>
          <c:showLegendKey val="0"/>
          <c:showVal val="0"/>
          <c:showCatName val="0"/>
          <c:showSerName val="0"/>
          <c:showPercent val="0"/>
          <c:showBubbleSize val="0"/>
        </c:dLbls>
        <c:gapWidth val="50"/>
        <c:overlap val="100"/>
        <c:axId val="267340032"/>
        <c:axId val="267350016"/>
      </c:barChart>
      <c:catAx>
        <c:axId val="267340032"/>
        <c:scaling>
          <c:orientation val="maxMin"/>
        </c:scaling>
        <c:delete val="0"/>
        <c:axPos val="r"/>
        <c:majorGridlines>
          <c:spPr>
            <a:ln>
              <a:solidFill>
                <a:schemeClr val="bg1"/>
              </a:solidFill>
            </a:ln>
          </c:spPr>
        </c:majorGridlines>
        <c:numFmt formatCode="General" sourceLinked="0"/>
        <c:majorTickMark val="none"/>
        <c:minorTickMark val="none"/>
        <c:tickLblPos val="none"/>
        <c:spPr>
          <a:ln>
            <a:noFill/>
          </a:ln>
        </c:spPr>
        <c:crossAx val="267350016"/>
        <c:crosses val="autoZero"/>
        <c:auto val="1"/>
        <c:lblAlgn val="ctr"/>
        <c:lblOffset val="100"/>
        <c:noMultiLvlLbl val="0"/>
      </c:catAx>
      <c:valAx>
        <c:axId val="267350016"/>
        <c:scaling>
          <c:orientation val="maxMin"/>
          <c:max val="90"/>
          <c:min val="30"/>
        </c:scaling>
        <c:delete val="0"/>
        <c:axPos val="t"/>
        <c:majorGridlines>
          <c:spPr>
            <a:ln>
              <a:solidFill>
                <a:schemeClr val="bg1"/>
              </a:solidFill>
              <a:prstDash val="solid"/>
            </a:ln>
          </c:spPr>
        </c:majorGridlines>
        <c:numFmt formatCode="0" sourceLinked="0"/>
        <c:majorTickMark val="out"/>
        <c:minorTickMark val="none"/>
        <c:tickLblPos val="low"/>
        <c:spPr>
          <a:ln>
            <a:noFill/>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67340032"/>
        <c:crosses val="autoZero"/>
        <c:crossBetween val="between"/>
      </c:valAx>
      <c:spPr>
        <a:solidFill>
          <a:srgbClr val="F4FFFF">
            <a:alpha val="50000"/>
          </a:srgbClr>
        </a:solidFill>
        <a:ln>
          <a:solidFill>
            <a:srgbClr val="000000"/>
          </a:solidFill>
        </a:ln>
      </c:spPr>
    </c:plotArea>
    <c:plotVisOnly val="1"/>
    <c:dispBlanksAs val="gap"/>
    <c:showDLblsOverMax val="0"/>
  </c:chart>
  <c:spPr>
    <a:noFill/>
    <a:ln>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600075</xdr:colOff>
      <xdr:row>19</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47625</xdr:rowOff>
    </xdr:from>
    <xdr:to>
      <xdr:col>9</xdr:col>
      <xdr:colOff>9525</xdr:colOff>
      <xdr:row>19</xdr:row>
      <xdr:rowOff>114300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74544</xdr:rowOff>
    </xdr:from>
    <xdr:to>
      <xdr:col>10</xdr:col>
      <xdr:colOff>438979</xdr:colOff>
      <xdr:row>40</xdr:row>
      <xdr:rowOff>34565</xdr:rowOff>
    </xdr:to>
    <xdr:sp macro="" textlink="">
      <xdr:nvSpPr>
        <xdr:cNvPr id="3" name="TextBox 2"/>
        <xdr:cNvSpPr txBox="1"/>
      </xdr:nvSpPr>
      <xdr:spPr>
        <a:xfrm>
          <a:off x="0" y="5209761"/>
          <a:ext cx="6568109" cy="2179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xdr:row>
      <xdr:rowOff>123263</xdr:rowOff>
    </xdr:from>
    <xdr:to>
      <xdr:col>12</xdr:col>
      <xdr:colOff>0</xdr:colOff>
      <xdr:row>43</xdr:row>
      <xdr:rowOff>99392</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xdr:row>
      <xdr:rowOff>123263</xdr:rowOff>
    </xdr:from>
    <xdr:to>
      <xdr:col>6</xdr:col>
      <xdr:colOff>0</xdr:colOff>
      <xdr:row>43</xdr:row>
      <xdr:rowOff>99392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394119</xdr:colOff>
      <xdr:row>6</xdr:row>
      <xdr:rowOff>52297</xdr:rowOff>
    </xdr:from>
    <xdr:to>
      <xdr:col>6</xdr:col>
      <xdr:colOff>479844</xdr:colOff>
      <xdr:row>6</xdr:row>
      <xdr:rowOff>118972</xdr:rowOff>
    </xdr:to>
    <xdr:sp macro="" textlink="">
      <xdr:nvSpPr>
        <xdr:cNvPr id="8" name="Rectangle 7"/>
        <xdr:cNvSpPr/>
      </xdr:nvSpPr>
      <xdr:spPr>
        <a:xfrm>
          <a:off x="3032544" y="1052422"/>
          <a:ext cx="85725" cy="66675"/>
        </a:xfrm>
        <a:prstGeom prst="rect">
          <a:avLst/>
        </a:prstGeom>
        <a:solidFill>
          <a:schemeClr val="accent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373811</xdr:colOff>
      <xdr:row>6</xdr:row>
      <xdr:rowOff>50321</xdr:rowOff>
    </xdr:from>
    <xdr:to>
      <xdr:col>2</xdr:col>
      <xdr:colOff>459536</xdr:colOff>
      <xdr:row>6</xdr:row>
      <xdr:rowOff>116996</xdr:rowOff>
    </xdr:to>
    <xdr:sp macro="" textlink="">
      <xdr:nvSpPr>
        <xdr:cNvPr id="9" name="Rectangle 8"/>
        <xdr:cNvSpPr/>
      </xdr:nvSpPr>
      <xdr:spPr>
        <a:xfrm>
          <a:off x="1031036" y="1050446"/>
          <a:ext cx="85725" cy="66675"/>
        </a:xfrm>
        <a:prstGeom prst="rect">
          <a:avLst/>
        </a:prstGeom>
        <a:solidFill>
          <a:srgbClr val="EAEAEA"/>
        </a:solid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0</xdr:colOff>
      <xdr:row>49</xdr:row>
      <xdr:rowOff>0</xdr:rowOff>
    </xdr:from>
    <xdr:to>
      <xdr:col>14</xdr:col>
      <xdr:colOff>309069</xdr:colOff>
      <xdr:row>63</xdr:row>
      <xdr:rowOff>94094</xdr:rowOff>
    </xdr:to>
    <xdr:sp macro="" textlink="">
      <xdr:nvSpPr>
        <xdr:cNvPr id="6" name="TextBox 5"/>
        <xdr:cNvSpPr txBox="1"/>
      </xdr:nvSpPr>
      <xdr:spPr>
        <a:xfrm>
          <a:off x="171450" y="6013450"/>
          <a:ext cx="6824169" cy="2062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158</xdr:row>
      <xdr:rowOff>0</xdr:rowOff>
    </xdr:from>
    <xdr:to>
      <xdr:col>16</xdr:col>
      <xdr:colOff>67769</xdr:colOff>
      <xdr:row>176</xdr:row>
      <xdr:rowOff>87744</xdr:rowOff>
    </xdr:to>
    <xdr:sp macro="" textlink="">
      <xdr:nvSpPr>
        <xdr:cNvPr id="2" name="TextBox 1"/>
        <xdr:cNvSpPr txBox="1"/>
      </xdr:nvSpPr>
      <xdr:spPr>
        <a:xfrm>
          <a:off x="0" y="26371550"/>
          <a:ext cx="6824169" cy="2062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a:p>
          <a:r>
            <a:rPr lang="en-GB" sz="1000"/>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r>
            <a:rPr lang="en-GB" sz="1000"/>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oecd.org/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R1\Chapuis_C$\Growth\WP24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sdataELS\Applic\APW94\SOPTABLE\ANNEXE\Restruct\ANXA0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PPLIC\SID\EDUCAT\EAG\IND\1997\DATA\ENGLISH\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R1\Chapuis_C$\Growth\GrowthD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ortal.oecd.org/TEMP/OutputContri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oecd.org/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ausstats.abs.gov.au/Ausstats/subscriber.nsf/0/D15AA24359739174CA25749B00176F62/$File/3105065001ds0005_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portal.oecd.org/TEMP/Growth/GrowthDo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des matiere"/>
      <sheetName val="Fig1"/>
      <sheetName val="Fig2"/>
      <sheetName val="Fig3"/>
      <sheetName val="Fig4"/>
      <sheetName val="Fig5"/>
      <sheetName val="Fig6"/>
      <sheetName val="Fig7"/>
      <sheetName val="Fig8a"/>
      <sheetName val="Fig8b"/>
      <sheetName val="Fig9"/>
      <sheetName val="Tab1"/>
      <sheetName val="Tab2"/>
      <sheetName val="Tab3"/>
      <sheetName val="Tab4a"/>
      <sheetName val="Tab4b"/>
      <sheetName val="Tab5"/>
      <sheetName val="Tab6a"/>
      <sheetName val="Sheet2"/>
      <sheetName val="Tab6b"/>
      <sheetName val="Tab6c"/>
      <sheetName val="Tab7a"/>
      <sheetName val="Tab7b"/>
      <sheetName val="FAME Persistence"/>
      <sheetName val="Tab7c"/>
      <sheetName val="Tab8"/>
      <sheetName val="Tab9"/>
      <sheetName val="Tab10a"/>
      <sheetName val="Tab10b"/>
      <sheetName val="Tab11"/>
      <sheetName val="Tab12"/>
      <sheetName val="Tab13"/>
      <sheetName val="Tab14"/>
      <sheetName val="Tab15"/>
      <sheetName val="...."/>
      <sheetName val="Tab5eoa"/>
      <sheetName val="Tab1GDPVeoa"/>
      <sheetName val="Tab1popeoa"/>
      <sheetName val="Tab1GDPV_popeoa"/>
      <sheetName val="Tab1(data)"/>
      <sheetName val="estimatedTfp"/>
      <sheetName val="estimatedTfp_nt"/>
      <sheetName val="estimatedTfp_hrs"/>
      <sheetName val="tfp_all2"/>
      <sheetName val="caplab"/>
      <sheetName val="Fig1(data) GdpvHp"/>
      <sheetName val="Fig2(data) GdpvHp_Pop"/>
      <sheetName val="Fig3(data)GdpvHp_EtHp"/>
      <sheetName val="Fig4(data)GdpvHp_EtHpAhwaHp"/>
      <sheetName val="Fig4(data)"/>
      <sheetName val="OldFig5(data)"/>
      <sheetName val="Fig6(data)"/>
      <sheetName val="Fig7(data)"/>
      <sheetName val="Fig5(data)"/>
      <sheetName val="Fig9(data)"/>
      <sheetName val="Old...."/>
      <sheetName val="Tab12 old"/>
      <sheetName val="Tab13old"/>
      <sheetName val="Tab14old"/>
      <sheetName val="Tab15old"/>
      <sheetName val="Tab17 old"/>
      <sheetName val="Fig4old"/>
      <sheetName val="Fig5-6(data)GdpbvHp_Pop"/>
      <sheetName val="Fig7old"/>
      <sheetName val="Fig8old"/>
      <sheetName val="Fig10b old"/>
      <sheetName val="OldTab10"/>
      <sheetName val="OldTab15"/>
      <sheetName val="OldTab17"/>
      <sheetName val="OldFig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8">
          <cell r="N8">
            <v>2.8014369311673484</v>
          </cell>
          <cell r="O8">
            <v>3.5831894036205938</v>
          </cell>
        </row>
        <row r="9">
          <cell r="N9">
            <v>2.6459799372997193</v>
          </cell>
          <cell r="O9">
            <v>2.5827893066754788</v>
          </cell>
        </row>
        <row r="10">
          <cell r="N10">
            <v>7.0678385241357802</v>
          </cell>
          <cell r="O10">
            <v>7.3644598947715068</v>
          </cell>
        </row>
        <row r="11">
          <cell r="N11">
            <v>10.248432153676116</v>
          </cell>
          <cell r="O11">
            <v>10.882900979275526</v>
          </cell>
        </row>
        <row r="12">
          <cell r="N12">
            <v>5.6847680460313654</v>
          </cell>
          <cell r="O12">
            <v>5.7087907517811871</v>
          </cell>
        </row>
        <row r="13">
          <cell r="N13">
            <v>5.554884837814539</v>
          </cell>
          <cell r="O13">
            <v>7.8907748006954996</v>
          </cell>
        </row>
        <row r="14">
          <cell r="N14">
            <v>6.8216473805757811</v>
          </cell>
          <cell r="O14">
            <v>7.810397743190066</v>
          </cell>
        </row>
        <row r="15">
          <cell r="N15">
            <v>7.7932669974017017</v>
          </cell>
          <cell r="O15">
            <v>7.735058357352937</v>
          </cell>
        </row>
        <row r="16">
          <cell r="N16">
            <v>2.455322452556282</v>
          </cell>
          <cell r="O16">
            <v>3.3924910181893448</v>
          </cell>
        </row>
        <row r="17">
          <cell r="N17">
            <v>3.3503944507945036</v>
          </cell>
          <cell r="O17">
            <v>2.9932447390816002</v>
          </cell>
        </row>
        <row r="18">
          <cell r="N18">
            <v>5.5746444356973264</v>
          </cell>
          <cell r="O18">
            <v>4.0422125585598891</v>
          </cell>
        </row>
        <row r="19">
          <cell r="N19">
            <v>7.6146619923730903</v>
          </cell>
          <cell r="O19">
            <v>7.4654106591573175</v>
          </cell>
        </row>
        <row r="20">
          <cell r="N20">
            <v>4.4387719082133454</v>
          </cell>
          <cell r="O20">
            <v>6.9216230386341699</v>
          </cell>
        </row>
        <row r="21">
          <cell r="N21">
            <v>10.060297895226185</v>
          </cell>
          <cell r="O21">
            <v>12.919709861388021</v>
          </cell>
        </row>
        <row r="22">
          <cell r="N22">
            <v>7.4434106391548909</v>
          </cell>
          <cell r="O22">
            <v>8.733147925447966</v>
          </cell>
        </row>
        <row r="23">
          <cell r="N23">
            <v>1.6339750309798582</v>
          </cell>
          <cell r="O23">
            <v>1.9140261235246889</v>
          </cell>
        </row>
        <row r="24">
          <cell r="N24">
            <v>6.9740583472133153</v>
          </cell>
          <cell r="O24">
            <v>7.9842543281667453</v>
          </cell>
        </row>
        <row r="25">
          <cell r="N25">
            <v>4.2828397833767404</v>
          </cell>
          <cell r="O25">
            <v>3.7994807322177095</v>
          </cell>
        </row>
        <row r="26">
          <cell r="N26">
            <v>0.38431127152803057</v>
          </cell>
          <cell r="O26">
            <v>2.3049550494752928</v>
          </cell>
        </row>
        <row r="27">
          <cell r="N27">
            <v>1.8130769804392752</v>
          </cell>
          <cell r="O27">
            <v>1.303645818388862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 val="Data C_C2.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sheetNames>
    <definedNames>
      <definedName name="Country_Mea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2o"/>
      <sheetName val="Fig5o"/>
      <sheetName val="Fig6o"/>
      <sheetName val="Fig9o"/>
      <sheetName val="Fig10o"/>
      <sheetName val="Fig12o"/>
      <sheetName val="Fig13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GdpvHpTab"/>
      <sheetName val="GdpbvHp Tab"/>
      <sheetName val="GdpvHp_Pop Tab"/>
      <sheetName val="GdpbvHp_Pop Tab"/>
      <sheetName val="GdpvHp_EtHp Tab"/>
      <sheetName val="GdpbvHp_EtbHp Tab"/>
      <sheetName val="Sheet8"/>
      <sheetName val="Sheet10"/>
      <sheetName val="Sheet1"/>
      <sheetName val="Sheet22"/>
      <sheetName val="Sheet2"/>
      <sheetName val="Sheet3"/>
      <sheetName val="TabA2.1"/>
      <sheetName val="TabA2.2"/>
      <sheetName val="TabA2.3"/>
      <sheetName val="TabA2.4"/>
      <sheetName val="FAME Persistence"/>
      <sheetName val="TabA2.7"/>
      <sheetName val="%US"/>
      <sheetName val="......"/>
      <sheetName val="Table1"/>
      <sheetName val="estimatedTfp"/>
      <sheetName val="estimatedTfp_nt"/>
      <sheetName val="estimatedTfp_hrs"/>
      <sheetName val="tfp_all2"/>
      <sheetName val="Fig1(data) GdpvHp"/>
      <sheetName val="Fig2(data) GdpbvHp"/>
      <sheetName val="Fig2-3(data) GdpvHp_Pop"/>
      <sheetName val="Fig6(data)"/>
      <sheetName val="Fig5-6(data)GdpbvHp_Pop"/>
      <sheetName val="Fig7-8(data)GdpvHp_EtHp"/>
      <sheetName val="Fig9-10(data) GdpbvHp_EtbHp"/>
      <sheetName val="Fig11-12(data)"/>
      <sheetName val="Fig13-14(data)"/>
      <sheetName val="Fig15(data)"/>
      <sheetName val="Graf2.4b (2)"/>
      <sheetName val="Graf2.6b"/>
      <sheetName val="Table1a"/>
      <sheetName val="Table1b"/>
      <sheetName val="Graf2.6b (2)"/>
      <sheetName val="Graf2.6d"/>
      <sheetName val="Graf2.6d (2)"/>
      <sheetName val="Fig5b"/>
      <sheetName val="Fig5b(2)"/>
      <sheetName val="Fig5d"/>
      <sheetName val="Fig5d(2)"/>
      <sheetName val="GdpvHp 1"/>
      <sheetName val="GdpbvHp 2"/>
      <sheetName val="GdpvHp_Pop 3"/>
      <sheetName val="GdpbvHp_Pop 2.4b"/>
      <sheetName val="GdpvHp_EtHp 2.6b"/>
      <sheetName val="GdpbvHp_EtbHp 2.6d"/>
      <sheetName val="Fig5ab(data)"/>
      <sheetName val="Fig5cd(data)"/>
      <sheetName val="TableTfp"/>
      <sheetName val="TableTfp_nt"/>
      <sheetName val="TableTfp_hrs"/>
      <sheetName val="TableTfp_all2"/>
      <sheetName val="AnnexTab2"/>
      <sheetName val="Test"/>
      <sheetName val="Te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ow r="3">
          <cell r="B3" t="str">
            <v>GDP per head of population              (as % of US)</v>
          </cell>
          <cell r="D3" t="str">
            <v>GDP</v>
          </cell>
          <cell r="F3" t="str">
            <v>WAP</v>
          </cell>
          <cell r="H3" t="str">
            <v>LF</v>
          </cell>
          <cell r="J3" t="str">
            <v>GDP per WAP</v>
          </cell>
          <cell r="L3" t="str">
            <v>GDP per LF</v>
          </cell>
          <cell r="N3" t="str">
            <v>GDP per person employed                (as % of US)</v>
          </cell>
          <cell r="P3" t="str">
            <v>GDP per hour worked                  (as % of US)</v>
          </cell>
        </row>
        <row r="5">
          <cell r="B5" t="str">
            <v>(1)</v>
          </cell>
          <cell r="D5" t="str">
            <v>(3)</v>
          </cell>
          <cell r="H5" t="str">
            <v>(4)</v>
          </cell>
          <cell r="N5" t="str">
            <v>(6)</v>
          </cell>
          <cell r="P5" t="str">
            <v>(8)</v>
          </cell>
        </row>
        <row r="6">
          <cell r="N6" t="str">
            <v>[ (1) - (2) ]</v>
          </cell>
          <cell r="P6" t="str">
            <v>[ (6) - (7) ]</v>
          </cell>
        </row>
        <row r="7">
          <cell r="B7">
            <v>1985</v>
          </cell>
          <cell r="C7">
            <v>1998</v>
          </cell>
          <cell r="D7">
            <v>1985</v>
          </cell>
          <cell r="E7">
            <v>1998</v>
          </cell>
          <cell r="F7">
            <v>1985</v>
          </cell>
          <cell r="G7">
            <v>1998</v>
          </cell>
          <cell r="H7">
            <v>1985</v>
          </cell>
          <cell r="I7">
            <v>1998</v>
          </cell>
          <cell r="J7">
            <v>1985</v>
          </cell>
          <cell r="K7">
            <v>1998</v>
          </cell>
          <cell r="L7">
            <v>1985</v>
          </cell>
          <cell r="M7">
            <v>1998</v>
          </cell>
          <cell r="N7">
            <v>1985</v>
          </cell>
          <cell r="O7">
            <v>1998</v>
          </cell>
          <cell r="P7">
            <v>1985</v>
          </cell>
          <cell r="Q7">
            <v>1998</v>
          </cell>
        </row>
        <row r="8">
          <cell r="A8" t="str">
            <v>Australia</v>
          </cell>
          <cell r="B8">
            <v>72.636190454563689</v>
          </cell>
          <cell r="C8">
            <v>72.321935514326441</v>
          </cell>
          <cell r="D8">
            <v>4.8089881781748822</v>
          </cell>
          <cell r="E8">
            <v>5.0339319016036219</v>
          </cell>
          <cell r="F8">
            <v>6.5873060933527627</v>
          </cell>
          <cell r="G8">
            <v>7.0640913478656389</v>
          </cell>
          <cell r="H8">
            <v>6.2186159140150385</v>
          </cell>
          <cell r="I8">
            <v>6.7395355262863985</v>
          </cell>
          <cell r="J8">
            <v>73.003866983312378</v>
          </cell>
          <cell r="K8">
            <v>71.260855129295379</v>
          </cell>
          <cell r="L8">
            <v>77.332130568423665</v>
          </cell>
          <cell r="M8">
            <v>74.692564227455094</v>
          </cell>
          <cell r="N8">
            <v>77.184404327657077</v>
          </cell>
          <cell r="O8">
            <v>77.077448735357294</v>
          </cell>
          <cell r="P8">
            <v>82.329452688346478</v>
          </cell>
          <cell r="Q8">
            <v>82.463946128514394</v>
          </cell>
        </row>
        <row r="9">
          <cell r="A9" t="str">
            <v>Austria</v>
          </cell>
          <cell r="B9">
            <v>72.498112811771463</v>
          </cell>
          <cell r="C9">
            <v>71.012804024046488</v>
          </cell>
          <cell r="D9">
            <v>2.2977730017334488</v>
          </cell>
          <cell r="E9">
            <v>2.1429735343720542</v>
          </cell>
          <cell r="F9">
            <v>3.2166896925881767</v>
          </cell>
          <cell r="G9">
            <v>3.0997945273531191</v>
          </cell>
          <cell r="H9">
            <v>2.8505883852330176</v>
          </cell>
          <cell r="I9">
            <v>2.8158738224518345</v>
          </cell>
          <cell r="J9">
            <v>71.432846227844891</v>
          </cell>
          <cell r="K9">
            <v>69.132760751142953</v>
          </cell>
          <cell r="L9">
            <v>80.606972709096354</v>
          </cell>
          <cell r="M9">
            <v>76.103322431760333</v>
          </cell>
          <cell r="N9">
            <v>76.130605174934786</v>
          </cell>
          <cell r="O9">
            <v>75.956302716356589</v>
          </cell>
          <cell r="P9" t="str">
            <v>-</v>
          </cell>
          <cell r="Q9">
            <v>96.376380608469631</v>
          </cell>
        </row>
        <row r="10">
          <cell r="A10" t="str">
            <v>Belgium</v>
          </cell>
          <cell r="B10">
            <v>75.045647115879149</v>
          </cell>
          <cell r="C10">
            <v>73.958859762376463</v>
          </cell>
          <cell r="D10">
            <v>3.1023290081954515</v>
          </cell>
          <cell r="E10">
            <v>2.8100415716887652</v>
          </cell>
          <cell r="F10">
            <v>4.1863017846666288</v>
          </cell>
          <cell r="G10">
            <v>3.7859682438812556</v>
          </cell>
          <cell r="H10">
            <v>3.4937762861633885</v>
          </cell>
          <cell r="I10">
            <v>3.1420535574063191</v>
          </cell>
          <cell r="J10">
            <v>74.106673808336112</v>
          </cell>
          <cell r="K10">
            <v>74.222534122684522</v>
          </cell>
          <cell r="L10">
            <v>88.795868827714898</v>
          </cell>
          <cell r="M10">
            <v>89.43328050742646</v>
          </cell>
          <cell r="N10">
            <v>94.51650646236638</v>
          </cell>
          <cell r="O10">
            <v>96.865279211785605</v>
          </cell>
          <cell r="P10">
            <v>109.10349417698842</v>
          </cell>
          <cell r="Q10">
            <v>116.91897616109368</v>
          </cell>
        </row>
        <row r="11">
          <cell r="A11" t="str">
            <v>Canada</v>
          </cell>
          <cell r="B11">
            <v>83.950430398952093</v>
          </cell>
          <cell r="C11">
            <v>74.159667351855703</v>
          </cell>
          <cell r="D11">
            <v>9.132715210594446</v>
          </cell>
          <cell r="E11">
            <v>8.4168305609688669</v>
          </cell>
          <cell r="F11">
            <v>11.212046657456298</v>
          </cell>
          <cell r="G11">
            <v>11.739132148872434</v>
          </cell>
          <cell r="H11">
            <v>11.215429712392201</v>
          </cell>
          <cell r="I11">
            <v>11.29920970548449</v>
          </cell>
          <cell r="J11">
            <v>81.454488102053674</v>
          </cell>
          <cell r="K11">
            <v>71.698916531724365</v>
          </cell>
          <cell r="L11">
            <v>81.42991793264494</v>
          </cell>
          <cell r="M11">
            <v>74.490435883170193</v>
          </cell>
          <cell r="N11">
            <v>83.339331869800276</v>
          </cell>
          <cell r="O11">
            <v>77.212292752257767</v>
          </cell>
          <cell r="P11">
            <v>84.932183935582003</v>
          </cell>
          <cell r="Q11">
            <v>80.078544260011057</v>
          </cell>
        </row>
        <row r="12">
          <cell r="A12" t="str">
            <v>Czech Republic</v>
          </cell>
          <cell r="B12" t="str">
            <v>-</v>
          </cell>
          <cell r="C12">
            <v>52.026177313929836</v>
          </cell>
          <cell r="D12" t="str">
            <v>-</v>
          </cell>
          <cell r="E12">
            <v>1.9894482091054395</v>
          </cell>
          <cell r="F12">
            <v>4.2247834617107314</v>
          </cell>
          <cell r="G12">
            <v>4.0094568378975053</v>
          </cell>
          <cell r="H12" t="str">
            <v>-</v>
          </cell>
          <cell r="I12">
            <v>3.7463221070257182</v>
          </cell>
          <cell r="J12" t="str">
            <v>-</v>
          </cell>
          <cell r="K12">
            <v>49.618895764162261</v>
          </cell>
          <cell r="L12" t="str">
            <v>-</v>
          </cell>
          <cell r="M12">
            <v>53.104035164902122</v>
          </cell>
          <cell r="N12" t="str">
            <v>-</v>
          </cell>
          <cell r="O12">
            <v>54.222122724773456</v>
          </cell>
          <cell r="P12" t="str">
            <v>-</v>
          </cell>
          <cell r="Q12">
            <v>52.156724128799084</v>
          </cell>
        </row>
        <row r="13">
          <cell r="A13" t="str">
            <v>Denmark</v>
          </cell>
          <cell r="B13">
            <v>80.036693125643765</v>
          </cell>
          <cell r="C13">
            <v>77.523261038567739</v>
          </cell>
          <cell r="D13">
            <v>1.7164193161479717</v>
          </cell>
          <cell r="E13">
            <v>1.5251789791030714</v>
          </cell>
          <cell r="F13">
            <v>2.144249512670565</v>
          </cell>
          <cell r="G13">
            <v>2.0004747453011689</v>
          </cell>
          <cell r="H13">
            <v>2.339096818046646</v>
          </cell>
          <cell r="I13">
            <v>2.0695764909750909</v>
          </cell>
          <cell r="J13">
            <v>80.047555380355419</v>
          </cell>
          <cell r="K13">
            <v>76.240851462159185</v>
          </cell>
          <cell r="L13">
            <v>73.379575522715413</v>
          </cell>
          <cell r="M13">
            <v>73.695221498407932</v>
          </cell>
          <cell r="N13">
            <v>72.924000684082145</v>
          </cell>
          <cell r="O13">
            <v>74.129285676653382</v>
          </cell>
          <cell r="P13">
            <v>89.983976503346781</v>
          </cell>
          <cell r="Q13">
            <v>91.709907294074767</v>
          </cell>
        </row>
        <row r="14">
          <cell r="A14" t="str">
            <v>Finland</v>
          </cell>
          <cell r="B14">
            <v>68.633049960465783</v>
          </cell>
          <cell r="C14">
            <v>65.918691727198706</v>
          </cell>
          <cell r="D14">
            <v>1.4108477137462081</v>
          </cell>
          <cell r="E14">
            <v>1.26255919243791</v>
          </cell>
          <cell r="F14">
            <v>2.1063986827911201</v>
          </cell>
          <cell r="G14">
            <v>1.9412027224650952</v>
          </cell>
          <cell r="H14">
            <v>2.2057011767704662</v>
          </cell>
          <cell r="I14">
            <v>1.861601842011916</v>
          </cell>
          <cell r="J14">
            <v>66.979139574695324</v>
          </cell>
          <cell r="K14">
            <v>65.040048513563335</v>
          </cell>
          <cell r="L14">
            <v>63.963683231648673</v>
          </cell>
          <cell r="M14">
            <v>67.821118562786026</v>
          </cell>
          <cell r="N14">
            <v>62.287734869347432</v>
          </cell>
          <cell r="O14">
            <v>74.910935231922252</v>
          </cell>
          <cell r="P14">
            <v>70.502041695323285</v>
          </cell>
          <cell r="Q14">
            <v>88.439933273741147</v>
          </cell>
        </row>
        <row r="15">
          <cell r="A15" t="str">
            <v>France</v>
          </cell>
          <cell r="B15">
            <v>74.145339019659744</v>
          </cell>
          <cell r="C15">
            <v>69.342433484948373</v>
          </cell>
          <cell r="D15">
            <v>17.189246778840044</v>
          </cell>
          <cell r="E15">
            <v>15.151995147260807</v>
          </cell>
          <cell r="F15">
            <v>22.965991029353319</v>
          </cell>
          <cell r="G15">
            <v>21.6843456040896</v>
          </cell>
          <cell r="H15">
            <v>20.321169123582138</v>
          </cell>
          <cell r="I15">
            <v>18.611784962240709</v>
          </cell>
          <cell r="J15">
            <v>74.846527445169258</v>
          </cell>
          <cell r="K15">
            <v>69.875270501145252</v>
          </cell>
          <cell r="L15">
            <v>84.587883080469098</v>
          </cell>
          <cell r="M15">
            <v>81.410757635556891</v>
          </cell>
          <cell r="N15">
            <v>88.062528919565423</v>
          </cell>
          <cell r="O15">
            <v>89.16481372549174</v>
          </cell>
          <cell r="P15">
            <v>95.388920709037052</v>
          </cell>
          <cell r="Q15">
            <v>100.10986057678424</v>
          </cell>
        </row>
        <row r="16">
          <cell r="A16" t="str">
            <v>West Germany</v>
          </cell>
          <cell r="B16">
            <v>79.454873087757903</v>
          </cell>
          <cell r="C16">
            <v>75.989852752861509</v>
          </cell>
          <cell r="D16">
            <v>20.332685478463759</v>
          </cell>
          <cell r="E16">
            <v>18.5350863291787</v>
          </cell>
          <cell r="F16">
            <v>26.962407817458061</v>
          </cell>
          <cell r="G16">
            <v>25.195660234310047</v>
          </cell>
          <cell r="H16">
            <v>24.552444878711924</v>
          </cell>
          <cell r="I16">
            <v>22.004860937752849</v>
          </cell>
          <cell r="J16">
            <v>75.411237809771649</v>
          </cell>
          <cell r="K16">
            <v>73.564598652345097</v>
          </cell>
          <cell r="L16">
            <v>82.813282257251359</v>
          </cell>
          <cell r="M16">
            <v>84.231781248745833</v>
          </cell>
          <cell r="N16">
            <v>83.594783555267895</v>
          </cell>
          <cell r="O16">
            <v>90.109561637450867</v>
          </cell>
          <cell r="P16">
            <v>90.112510329807378</v>
          </cell>
          <cell r="Q16">
            <v>105.76371261980333</v>
          </cell>
        </row>
        <row r="17">
          <cell r="A17" t="str">
            <v>Germany</v>
          </cell>
          <cell r="B17" t="str">
            <v>-</v>
          </cell>
          <cell r="C17">
            <v>68.314591855151193</v>
          </cell>
          <cell r="D17" t="str">
            <v>-</v>
          </cell>
          <cell r="E17">
            <v>20.88637149097395</v>
          </cell>
          <cell r="F17" t="str">
            <v>-</v>
          </cell>
          <cell r="G17">
            <v>31.511994546288236</v>
          </cell>
          <cell r="H17" t="str">
            <v>-</v>
          </cell>
          <cell r="I17">
            <v>28.454761508699832</v>
          </cell>
          <cell r="J17" t="str">
            <v>-</v>
          </cell>
          <cell r="K17">
            <v>66.280702925020435</v>
          </cell>
          <cell r="L17" t="str">
            <v>-</v>
          </cell>
          <cell r="M17">
            <v>73.402026176139614</v>
          </cell>
          <cell r="N17" t="str">
            <v>-</v>
          </cell>
          <cell r="O17">
            <v>77.391085397360484</v>
          </cell>
          <cell r="P17" t="str">
            <v>-</v>
          </cell>
          <cell r="Q17">
            <v>89.789600732105342</v>
          </cell>
        </row>
        <row r="18">
          <cell r="A18" t="str">
            <v>Greece</v>
          </cell>
          <cell r="B18">
            <v>46.178477993239369</v>
          </cell>
          <cell r="C18">
            <v>42.388000246356214</v>
          </cell>
          <cell r="D18">
            <v>1.9236998162624437</v>
          </cell>
          <cell r="E18">
            <v>1.6582272038902657</v>
          </cell>
          <cell r="F18">
            <v>4.1200628323776005</v>
          </cell>
          <cell r="G18">
            <v>4.0128524569503643</v>
          </cell>
          <cell r="H18">
            <v>3.3068524576235188</v>
          </cell>
          <cell r="I18">
            <v>3.0737695510453218</v>
          </cell>
          <cell r="J18">
            <v>46.691031047997818</v>
          </cell>
          <cell r="K18">
            <v>41.32290488323769</v>
          </cell>
          <cell r="L18">
            <v>58.173137172407067</v>
          </cell>
          <cell r="M18">
            <v>53.947674877784479</v>
          </cell>
          <cell r="N18">
            <v>57.448281859676932</v>
          </cell>
          <cell r="O18">
            <v>56.819034340287686</v>
          </cell>
          <cell r="P18">
            <v>57.860438407235328</v>
          </cell>
          <cell r="Q18">
            <v>56.37239994487507</v>
          </cell>
        </row>
        <row r="19">
          <cell r="A19" t="str">
            <v>Hungary</v>
          </cell>
          <cell r="B19" t="str">
            <v>-</v>
          </cell>
          <cell r="C19">
            <v>40.237207215118445</v>
          </cell>
          <cell r="D19" t="str">
            <v>-</v>
          </cell>
          <cell r="E19">
            <v>1.5093526828250852</v>
          </cell>
          <cell r="F19" t="str">
            <v>-</v>
          </cell>
          <cell r="G19">
            <v>3.8799518460225606</v>
          </cell>
          <cell r="H19" t="str">
            <v>-</v>
          </cell>
          <cell r="I19">
            <v>2.8357424018699695</v>
          </cell>
          <cell r="J19" t="str">
            <v>-</v>
          </cell>
          <cell r="K19">
            <v>38.901325138155045</v>
          </cell>
          <cell r="L19" t="str">
            <v>-</v>
          </cell>
          <cell r="M19">
            <v>53.226015234309543</v>
          </cell>
          <cell r="N19" t="str">
            <v>-</v>
          </cell>
          <cell r="O19">
            <v>54.805696674945047</v>
          </cell>
          <cell r="P19" t="str">
            <v>-</v>
          </cell>
          <cell r="Q19">
            <v>61.029715231207327</v>
          </cell>
        </row>
        <row r="20">
          <cell r="A20" t="str">
            <v>Iceland</v>
          </cell>
          <cell r="B20">
            <v>78.714608225267838</v>
          </cell>
          <cell r="C20">
            <v>71.661378023351574</v>
          </cell>
          <cell r="D20">
            <v>7.9683084488269412E-2</v>
          </cell>
          <cell r="E20">
            <v>7.3419792250976126E-2</v>
          </cell>
          <cell r="F20">
            <v>9.6961209207845206E-2</v>
          </cell>
          <cell r="G20">
            <v>0.10044632436634958</v>
          </cell>
          <cell r="H20">
            <v>0.10357279408640979</v>
          </cell>
          <cell r="I20">
            <v>0.10788512676247301</v>
          </cell>
          <cell r="J20">
            <v>82.180374130299299</v>
          </cell>
          <cell r="K20">
            <v>73.093557891872862</v>
          </cell>
          <cell r="L20">
            <v>76.934377595134279</v>
          </cell>
          <cell r="M20">
            <v>68.053673804936949</v>
          </cell>
          <cell r="N20">
            <v>70.679159792368125</v>
          </cell>
          <cell r="O20">
            <v>66.63155602865875</v>
          </cell>
          <cell r="P20" t="str">
            <v>-</v>
          </cell>
          <cell r="Q20">
            <v>70.022597742339372</v>
          </cell>
        </row>
        <row r="21">
          <cell r="A21" t="str">
            <v>Ireland</v>
          </cell>
          <cell r="B21">
            <v>47.525029226669751</v>
          </cell>
          <cell r="C21">
            <v>71.301436066662646</v>
          </cell>
          <cell r="D21">
            <v>0.70550352445384623</v>
          </cell>
          <cell r="E21">
            <v>0.97141974500175887</v>
          </cell>
          <cell r="F21">
            <v>1.3392254458512336</v>
          </cell>
          <cell r="G21">
            <v>1.3840311048660605</v>
          </cell>
          <cell r="H21">
            <v>1.1222226942520923</v>
          </cell>
          <cell r="I21">
            <v>1.1843871006329294</v>
          </cell>
          <cell r="J21">
            <v>52.679967113783199</v>
          </cell>
          <cell r="K21">
            <v>70.187710491937821</v>
          </cell>
          <cell r="L21">
            <v>62.866624250905076</v>
          </cell>
          <cell r="M21">
            <v>82.018771099637775</v>
          </cell>
          <cell r="N21">
            <v>68.77247329442288</v>
          </cell>
          <cell r="O21">
            <v>83.985315281991859</v>
          </cell>
          <cell r="P21">
            <v>72.717128483384556</v>
          </cell>
          <cell r="Q21">
            <v>92.706111943887919</v>
          </cell>
        </row>
        <row r="22">
          <cell r="A22" t="str">
            <v>Italy</v>
          </cell>
          <cell r="B22">
            <v>68.102147494880626</v>
          </cell>
          <cell r="C22">
            <v>65.613978373875185</v>
          </cell>
          <cell r="D22">
            <v>16.134942210486045</v>
          </cell>
          <cell r="E22">
            <v>13.867120841265928</v>
          </cell>
          <cell r="F22">
            <v>24.783461710731341</v>
          </cell>
          <cell r="G22">
            <v>22.097421192199707</v>
          </cell>
          <cell r="H22">
            <v>19.962615234292024</v>
          </cell>
          <cell r="I22">
            <v>17.068447859159722</v>
          </cell>
          <cell r="J22">
            <v>65.103666302998946</v>
          </cell>
          <cell r="K22">
            <v>62.754475830695398</v>
          </cell>
          <cell r="L22">
            <v>80.825793720500329</v>
          </cell>
          <cell r="M22">
            <v>81.244181988253757</v>
          </cell>
          <cell r="N22">
            <v>84.301689967504387</v>
          </cell>
          <cell r="O22">
            <v>90.007632397676275</v>
          </cell>
          <cell r="P22">
            <v>95.797374963073153</v>
          </cell>
          <cell r="Q22">
            <v>104.44722210189224</v>
          </cell>
        </row>
        <row r="23">
          <cell r="A23" t="str">
            <v>Japan</v>
          </cell>
          <cell r="B23">
            <v>71.478289746415342</v>
          </cell>
          <cell r="C23">
            <v>72.495551290015243</v>
          </cell>
          <cell r="D23">
            <v>36.283476451627614</v>
          </cell>
          <cell r="E23">
            <v>34.066428527738118</v>
          </cell>
          <cell r="F23">
            <v>52.066970735000027</v>
          </cell>
          <cell r="G23">
            <v>49.034106392122396</v>
          </cell>
          <cell r="H23">
            <v>50.664854071965671</v>
          </cell>
          <cell r="I23">
            <v>48.89188742758288</v>
          </cell>
          <cell r="J23">
            <v>69.686167525082141</v>
          </cell>
          <cell r="K23">
            <v>69.474965558281454</v>
          </cell>
          <cell r="L23">
            <v>71.61468658350347</v>
          </cell>
          <cell r="M23">
            <v>69.677057524515163</v>
          </cell>
          <cell r="N23">
            <v>66.949793383707586</v>
          </cell>
          <cell r="O23">
            <v>68.744172701718583</v>
          </cell>
          <cell r="P23">
            <v>58.377149032616515</v>
          </cell>
          <cell r="Q23">
            <v>68.42596120999184</v>
          </cell>
        </row>
        <row r="24">
          <cell r="A24" t="str">
            <v>Korea</v>
          </cell>
          <cell r="B24">
            <v>26.34479190201613</v>
          </cell>
          <cell r="C24">
            <v>42.269193551732705</v>
          </cell>
          <cell r="D24">
            <v>4.5080874353311176</v>
          </cell>
          <cell r="E24">
            <v>7.2871971198484768</v>
          </cell>
          <cell r="F24">
            <v>16.88083927906786</v>
          </cell>
          <cell r="G24">
            <v>18.716314009124019</v>
          </cell>
          <cell r="H24">
            <v>13.247801520880243</v>
          </cell>
          <cell r="I24">
            <v>15.751133744292197</v>
          </cell>
          <cell r="J24">
            <v>26.705351320541975</v>
          </cell>
          <cell r="K24">
            <v>38.935001391278426</v>
          </cell>
          <cell r="L24">
            <v>34.028947582176485</v>
          </cell>
          <cell r="M24">
            <v>46.264587922054616</v>
          </cell>
          <cell r="N24">
            <v>32.267305858098148</v>
          </cell>
          <cell r="O24">
            <v>44.898592026473359</v>
          </cell>
          <cell r="P24">
            <v>23.632316512387852</v>
          </cell>
          <cell r="Q24">
            <v>37.397734775733149</v>
          </cell>
        </row>
        <row r="25">
          <cell r="A25" t="str">
            <v>Luxembourg</v>
          </cell>
          <cell r="B25">
            <v>87.457599590699374</v>
          </cell>
          <cell r="C25">
            <v>117.4336807099841</v>
          </cell>
          <cell r="D25">
            <v>0.13467089886904132</v>
          </cell>
          <cell r="E25">
            <v>0.1871228168841986</v>
          </cell>
          <cell r="F25">
            <v>0.16149687415229913</v>
          </cell>
          <cell r="G25">
            <v>0.16138921287315983</v>
          </cell>
          <cell r="H25">
            <v>0.13900335613237605</v>
          </cell>
          <cell r="I25">
            <v>0.17273258585251261</v>
          </cell>
          <cell r="J25">
            <v>83.389167484468047</v>
          </cell>
          <cell r="K25">
            <v>115.94505825569861</v>
          </cell>
          <cell r="L25">
            <v>96.883199525622359</v>
          </cell>
          <cell r="M25">
            <v>108.33093012569907</v>
          </cell>
          <cell r="N25">
            <v>90.018632650142081</v>
          </cell>
          <cell r="O25">
            <v>105.30029306277295</v>
          </cell>
          <cell r="P25">
            <v>99.747422335464066</v>
          </cell>
          <cell r="Q25">
            <v>120.14019872774844</v>
          </cell>
        </row>
        <row r="26">
          <cell r="A26" t="str">
            <v>Mexico</v>
          </cell>
          <cell r="B26">
            <v>41.139705199408155</v>
          </cell>
          <cell r="C26">
            <v>31.798758262667931</v>
          </cell>
          <cell r="D26">
            <v>12.712855580147636</v>
          </cell>
          <cell r="E26">
            <v>11.352373660961081</v>
          </cell>
          <cell r="F26">
            <v>25.558311898596138</v>
          </cell>
          <cell r="G26">
            <v>32.560026884444518</v>
          </cell>
          <cell r="H26">
            <v>19.579734560738707</v>
          </cell>
          <cell r="I26">
            <v>27.937812649735523</v>
          </cell>
          <cell r="J26">
            <v>49.740591751859505</v>
          </cell>
          <cell r="K26">
            <v>34.865983683768562</v>
          </cell>
          <cell r="L26">
            <v>64.92864109424373</v>
          </cell>
          <cell r="M26">
            <v>40.634439794156719</v>
          </cell>
          <cell r="N26">
            <v>60.876311449284771</v>
          </cell>
          <cell r="O26">
            <v>39.623969449609007</v>
          </cell>
          <cell r="P26" t="str">
            <v>-</v>
          </cell>
          <cell r="Q26">
            <v>33.864366825487565</v>
          </cell>
        </row>
        <row r="27">
          <cell r="A27" t="str">
            <v>Netherlands</v>
          </cell>
          <cell r="B27">
            <v>70.702745847792912</v>
          </cell>
          <cell r="C27">
            <v>72.697595079090192</v>
          </cell>
          <cell r="D27">
            <v>4.2964342509220055</v>
          </cell>
          <cell r="E27">
            <v>4.147773017117502</v>
          </cell>
          <cell r="F27">
            <v>6.259265567730905</v>
          </cell>
          <cell r="G27">
            <v>5.9843506275150853</v>
          </cell>
          <cell r="H27">
            <v>4.9381876885169289</v>
          </cell>
          <cell r="I27">
            <v>5.607373263869448</v>
          </cell>
          <cell r="J27">
            <v>68.641188082382953</v>
          </cell>
          <cell r="K27">
            <v>69.310327473906796</v>
          </cell>
          <cell r="L27">
            <v>87.004272051318907</v>
          </cell>
          <cell r="M27">
            <v>73.969982413035794</v>
          </cell>
          <cell r="N27">
            <v>90.694036640325649</v>
          </cell>
          <cell r="O27">
            <v>73.451467522404499</v>
          </cell>
          <cell r="P27">
            <v>105.29046874592511</v>
          </cell>
          <cell r="Q27">
            <v>103.03850112486892</v>
          </cell>
        </row>
        <row r="28">
          <cell r="A28" t="str">
            <v>New Zealand</v>
          </cell>
          <cell r="B28">
            <v>66.234158935264247</v>
          </cell>
          <cell r="C28">
            <v>53.189385011020065</v>
          </cell>
          <cell r="D28">
            <v>0.90880112064690399</v>
          </cell>
          <cell r="E28">
            <v>0.75137139198390823</v>
          </cell>
          <cell r="F28">
            <v>1.3437044607203013</v>
          </cell>
          <cell r="G28">
            <v>1.4057369543918063</v>
          </cell>
          <cell r="H28">
            <v>1.188665618760355</v>
          </cell>
          <cell r="I28">
            <v>1.3116943481095833</v>
          </cell>
          <cell r="J28">
            <v>67.634003399805295</v>
          </cell>
          <cell r="K28">
            <v>53.450354964097102</v>
          </cell>
          <cell r="L28">
            <v>76.455573906031006</v>
          </cell>
          <cell r="M28">
            <v>57.28250587240742</v>
          </cell>
          <cell r="N28">
            <v>73.271662962615324</v>
          </cell>
          <cell r="O28">
            <v>58.818159006440105</v>
          </cell>
          <cell r="P28">
            <v>77.55913765355119</v>
          </cell>
          <cell r="Q28">
            <v>64.155890297765666</v>
          </cell>
        </row>
        <row r="29">
          <cell r="A29" t="str">
            <v>Norway</v>
          </cell>
          <cell r="B29">
            <v>82.539229877804701</v>
          </cell>
          <cell r="C29">
            <v>85.731532271318883</v>
          </cell>
          <cell r="D29">
            <v>1.4374603577974341</v>
          </cell>
          <cell r="E29">
            <v>1.4075193218355919</v>
          </cell>
          <cell r="F29">
            <v>1.68373108247065</v>
          </cell>
          <cell r="G29">
            <v>1.6102095260139588</v>
          </cell>
          <cell r="H29">
            <v>1.757083988274778</v>
          </cell>
          <cell r="I29">
            <v>1.6779327448052397</v>
          </cell>
          <cell r="J29">
            <v>85.37351200336299</v>
          </cell>
          <cell r="K29">
            <v>87.412184507433494</v>
          </cell>
          <cell r="L29">
            <v>81.809427858302229</v>
          </cell>
          <cell r="M29">
            <v>83.884132197382257</v>
          </cell>
          <cell r="N29">
            <v>77.633002690521707</v>
          </cell>
          <cell r="O29">
            <v>83.097831277307534</v>
          </cell>
          <cell r="P29">
            <v>96.184813245215295</v>
          </cell>
          <cell r="Q29">
            <v>108.7647583620867</v>
          </cell>
        </row>
        <row r="30">
          <cell r="A30" t="str">
            <v>Poland</v>
          </cell>
          <cell r="B30" t="str">
            <v>-</v>
          </cell>
          <cell r="C30">
            <v>33.760550514959576</v>
          </cell>
          <cell r="D30" t="str">
            <v>-</v>
          </cell>
          <cell r="E30">
            <v>4.8527073026534335</v>
          </cell>
          <cell r="F30">
            <v>15.267132231874184</v>
          </cell>
          <cell r="G30">
            <v>14.713718319963032</v>
          </cell>
          <cell r="H30" t="str">
            <v>-</v>
          </cell>
          <cell r="I30">
            <v>12.450107595515046</v>
          </cell>
          <cell r="J30" t="str">
            <v>-</v>
          </cell>
          <cell r="K30">
            <v>32.980835959523972</v>
          </cell>
          <cell r="L30" t="str">
            <v>-</v>
          </cell>
          <cell r="M30">
            <v>38.977231846586967</v>
          </cell>
          <cell r="N30" t="str">
            <v>-</v>
          </cell>
          <cell r="O30">
            <v>41.524999068632312</v>
          </cell>
          <cell r="P30" t="str">
            <v>-</v>
          </cell>
          <cell r="Q30" t="str">
            <v>-</v>
          </cell>
        </row>
        <row r="31">
          <cell r="A31" t="str">
            <v>Portugal</v>
          </cell>
          <cell r="B31">
            <v>38.346934376341672</v>
          </cell>
          <cell r="C31">
            <v>44.986057761939087</v>
          </cell>
          <cell r="D31">
            <v>1.610318455648543</v>
          </cell>
          <cell r="E31">
            <v>1.6627347283814007</v>
          </cell>
          <cell r="F31">
            <v>4.0828428496628124</v>
          </cell>
          <cell r="G31">
            <v>3.8129986131973839</v>
          </cell>
          <cell r="H31">
            <v>3.8353371001316963</v>
          </cell>
          <cell r="I31">
            <v>3.6876418502730601</v>
          </cell>
          <cell r="J31">
            <v>39.441107947163175</v>
          </cell>
          <cell r="K31">
            <v>43.607011096894084</v>
          </cell>
          <cell r="L31">
            <v>41.98636035391123</v>
          </cell>
          <cell r="M31">
            <v>45.089376785825323</v>
          </cell>
          <cell r="N31">
            <v>42.530348169273196</v>
          </cell>
          <cell r="O31">
            <v>46.851208416765914</v>
          </cell>
          <cell r="P31">
            <v>44.070515611959266</v>
          </cell>
          <cell r="Q31">
            <v>49.913102951613965</v>
          </cell>
        </row>
        <row r="32">
          <cell r="A32" t="str">
            <v>Spain</v>
          </cell>
          <cell r="B32">
            <v>49.311092307286899</v>
          </cell>
          <cell r="C32">
            <v>53.793510710863679</v>
          </cell>
          <cell r="D32">
            <v>7.9444568842252359</v>
          </cell>
          <cell r="E32">
            <v>7.8682860762883609</v>
          </cell>
          <cell r="F32">
            <v>15.686014749206709</v>
          </cell>
          <cell r="G32">
            <v>15.11654335976805</v>
          </cell>
          <cell r="H32">
            <v>11.874761034878286</v>
          </cell>
          <cell r="I32">
            <v>11.861742489920015</v>
          </cell>
          <cell r="J32">
            <v>50.646751333872174</v>
          </cell>
          <cell r="K32">
            <v>52.050828612243613</v>
          </cell>
          <cell r="L32">
            <v>66.902035846371575</v>
          </cell>
          <cell r="M32">
            <v>66.33330712561623</v>
          </cell>
          <cell r="N32">
            <v>80.027127493159171</v>
          </cell>
          <cell r="O32">
            <v>78.352042879329744</v>
          </cell>
          <cell r="P32">
            <v>85.794112887669939</v>
          </cell>
          <cell r="Q32">
            <v>87.011748114730409</v>
          </cell>
        </row>
        <row r="33">
          <cell r="A33" t="str">
            <v>Sweden</v>
          </cell>
          <cell r="B33">
            <v>75.512489136468645</v>
          </cell>
          <cell r="C33">
            <v>65.543719758113298</v>
          </cell>
          <cell r="D33">
            <v>2.6441055927868677</v>
          </cell>
          <cell r="E33">
            <v>2.1597696190833342</v>
          </cell>
          <cell r="F33">
            <v>3.4027896061621146</v>
          </cell>
          <cell r="G33">
            <v>3.1339842019970714</v>
          </cell>
          <cell r="H33">
            <v>3.7588682611835678</v>
          </cell>
          <cell r="I33">
            <v>3.0634041349280818</v>
          </cell>
          <cell r="J33">
            <v>77.704057517945131</v>
          </cell>
          <cell r="K33">
            <v>68.914502431348012</v>
          </cell>
          <cell r="L33">
            <v>70.343130140834177</v>
          </cell>
          <cell r="M33">
            <v>70.502275375887947</v>
          </cell>
          <cell r="N33">
            <v>65.902748143082775</v>
          </cell>
          <cell r="O33">
            <v>71.35401396529339</v>
          </cell>
          <cell r="P33">
            <v>82.434897437372229</v>
          </cell>
          <cell r="Q33">
            <v>87.027067654325492</v>
          </cell>
        </row>
        <row r="34">
          <cell r="A34" t="str">
            <v>Switzerland</v>
          </cell>
          <cell r="B34">
            <v>98.546176996394237</v>
          </cell>
          <cell r="C34">
            <v>81.242428250881375</v>
          </cell>
          <cell r="D34">
            <v>2.6997650579849686</v>
          </cell>
          <cell r="E34">
            <v>2.1540683537178249</v>
          </cell>
          <cell r="F34">
            <v>2.8274569919945494</v>
          </cell>
          <cell r="G34">
            <v>2.6985514831211717</v>
          </cell>
          <cell r="H34">
            <v>2.8735290369174562</v>
          </cell>
          <cell r="I34">
            <v>2.8559169307465719</v>
          </cell>
          <cell r="J34">
            <v>95.483859370058738</v>
          </cell>
          <cell r="K34">
            <v>79.823133528896321</v>
          </cell>
          <cell r="L34">
            <v>93.952941602466254</v>
          </cell>
          <cell r="M34">
            <v>75.424755199540243</v>
          </cell>
          <cell r="N34">
            <v>86.300664070134061</v>
          </cell>
          <cell r="O34">
            <v>73.559491057388058</v>
          </cell>
          <cell r="P34" t="str">
            <v>-</v>
          </cell>
          <cell r="Q34">
            <v>85.414426384749348</v>
          </cell>
        </row>
        <row r="35">
          <cell r="A35" t="str">
            <v>Turkey</v>
          </cell>
          <cell r="B35">
            <v>19.179574149716579</v>
          </cell>
          <cell r="C35">
            <v>20.55159829052317</v>
          </cell>
          <cell r="D35">
            <v>4.046059636072405</v>
          </cell>
          <cell r="E35">
            <v>4.9451546789131138</v>
          </cell>
          <cell r="F35">
            <v>18.471204981169212</v>
          </cell>
          <cell r="G35">
            <v>23.475176593553375</v>
          </cell>
          <cell r="H35">
            <v>15.779769743829389</v>
          </cell>
          <cell r="I35">
            <v>16.551764518686308</v>
          </cell>
          <cell r="J35">
            <v>21.90468699901945</v>
          </cell>
          <cell r="K35">
            <v>21.065463167894229</v>
          </cell>
          <cell r="L35">
            <v>25.640802760475001</v>
          </cell>
          <cell r="M35">
            <v>29.876903295296543</v>
          </cell>
          <cell r="N35">
            <v>25.833350614060198</v>
          </cell>
          <cell r="O35">
            <v>30.842855074514496</v>
          </cell>
          <cell r="P35" t="str">
            <v>-</v>
          </cell>
          <cell r="Q35" t="str">
            <v>-</v>
          </cell>
        </row>
        <row r="36">
          <cell r="A36" t="str">
            <v>United Kingdom</v>
          </cell>
          <cell r="B36">
            <v>65.738105594507871</v>
          </cell>
          <cell r="C36">
            <v>67.292701840956767</v>
          </cell>
          <cell r="D36">
            <v>15.626397539375336</v>
          </cell>
          <cell r="E36">
            <v>14.542737801937944</v>
          </cell>
          <cell r="F36">
            <v>23.466252830926653</v>
          </cell>
          <cell r="G36">
            <v>21.391897354207053</v>
          </cell>
          <cell r="H36">
            <v>23.547304473427076</v>
          </cell>
          <cell r="I36">
            <v>20.77720158894407</v>
          </cell>
          <cell r="J36">
            <v>66.590936575868596</v>
          </cell>
          <cell r="K36">
            <v>67.982458783993209</v>
          </cell>
          <cell r="L36">
            <v>66.36172542385728</v>
          </cell>
          <cell r="M36">
            <v>69.993727209521822</v>
          </cell>
          <cell r="N36">
            <v>69.160202244695057</v>
          </cell>
          <cell r="O36">
            <v>71.1169203868442</v>
          </cell>
          <cell r="P36">
            <v>80.701642644864762</v>
          </cell>
          <cell r="Q36">
            <v>83.104519189044836</v>
          </cell>
        </row>
        <row r="37">
          <cell r="A37" t="str">
            <v>United States</v>
          </cell>
          <cell r="B37">
            <v>100</v>
          </cell>
          <cell r="C37">
            <v>100</v>
          </cell>
          <cell r="D37">
            <v>100</v>
          </cell>
          <cell r="E37">
            <v>100</v>
          </cell>
          <cell r="F37">
            <v>100</v>
          </cell>
          <cell r="G37">
            <v>100</v>
          </cell>
          <cell r="H37">
            <v>100</v>
          </cell>
          <cell r="I37">
            <v>100</v>
          </cell>
          <cell r="J37">
            <v>100</v>
          </cell>
          <cell r="K37">
            <v>100</v>
          </cell>
          <cell r="L37">
            <v>100</v>
          </cell>
          <cell r="M37">
            <v>100</v>
          </cell>
          <cell r="N37">
            <v>100</v>
          </cell>
          <cell r="O37">
            <v>100</v>
          </cell>
          <cell r="P37">
            <v>100</v>
          </cell>
          <cell r="Q37">
            <v>100</v>
          </cell>
        </row>
        <row r="38">
          <cell r="A38" t="str">
            <v>Total OECD</v>
          </cell>
          <cell r="B38">
            <v>70.764727365361409</v>
          </cell>
          <cell r="C38">
            <v>67.211069935769231</v>
          </cell>
          <cell r="D38">
            <v>273.68772258302198</v>
          </cell>
          <cell r="E38">
            <v>274.68411527009278</v>
          </cell>
          <cell r="F38">
            <v>381.61198437536513</v>
          </cell>
          <cell r="G38">
            <v>412.12616718071109</v>
          </cell>
          <cell r="H38">
            <v>350.8769859308054</v>
          </cell>
          <cell r="I38">
            <v>375.60929743531329</v>
          </cell>
          <cell r="J38">
            <v>71.71884893264108</v>
          </cell>
          <cell r="K38">
            <v>66.65049131657004</v>
          </cell>
          <cell r="L38">
            <v>78.001046964361038</v>
          </cell>
          <cell r="M38">
            <v>73.130275833334053</v>
          </cell>
          <cell r="N38">
            <v>77.815009879147681</v>
          </cell>
          <cell r="O38">
            <v>74.674828012158983</v>
          </cell>
          <cell r="P38">
            <v>77.877469966669764</v>
          </cell>
          <cell r="Q38">
            <v>76.800700424348662</v>
          </cell>
        </row>
        <row r="39">
          <cell r="A39" t="str">
            <v>North America</v>
          </cell>
          <cell r="B39">
            <v>85.93966273979251</v>
          </cell>
          <cell r="C39">
            <v>81.447785689972662</v>
          </cell>
          <cell r="D39">
            <v>121.84557079074207</v>
          </cell>
          <cell r="E39">
            <v>119.76920422192995</v>
          </cell>
          <cell r="F39">
            <v>136.77035855605243</v>
          </cell>
          <cell r="G39">
            <v>144.29915903331695</v>
          </cell>
          <cell r="H39">
            <v>130.79516427313089</v>
          </cell>
          <cell r="I39">
            <v>139.23702235522001</v>
          </cell>
          <cell r="J39">
            <v>89.087702976815891</v>
          </cell>
          <cell r="K39">
            <v>83.000625245692987</v>
          </cell>
          <cell r="L39">
            <v>93.157550179989855</v>
          </cell>
          <cell r="M39">
            <v>86.018217135077791</v>
          </cell>
          <cell r="N39">
            <v>92.41818004362004</v>
          </cell>
          <cell r="O39">
            <v>85.82458333644874</v>
          </cell>
          <cell r="P39">
            <v>92.589676504250676</v>
          </cell>
          <cell r="Q39">
            <v>83.153549960137283</v>
          </cell>
        </row>
        <row r="40">
          <cell r="A40" t="str">
            <v>European Union</v>
          </cell>
          <cell r="B40">
            <v>67.676225032456259</v>
          </cell>
          <cell r="C40">
            <v>65.531166498689103</v>
          </cell>
          <cell r="D40">
            <v>97.069830470156248</v>
          </cell>
          <cell r="E40">
            <v>90.844311765687252</v>
          </cell>
          <cell r="F40">
            <v>144.88345098632954</v>
          </cell>
          <cell r="G40">
            <v>141.11924851295242</v>
          </cell>
          <cell r="H40">
            <v>128.24792896894516</v>
          </cell>
          <cell r="I40">
            <v>123.45235260841085</v>
          </cell>
          <cell r="J40">
            <v>66.998563196368963</v>
          </cell>
          <cell r="K40">
            <v>64.374146491680932</v>
          </cell>
          <cell r="L40">
            <v>75.689199233510749</v>
          </cell>
          <cell r="M40">
            <v>73.586537515282629</v>
          </cell>
          <cell r="N40">
            <v>78.610191365657883</v>
          </cell>
          <cell r="O40">
            <v>78.435810636046014</v>
          </cell>
          <cell r="P40">
            <v>87.541775038194601</v>
          </cell>
          <cell r="Q40">
            <v>90.919940772733682</v>
          </cell>
        </row>
        <row r="41">
          <cell r="A41" t="str">
            <v>G7</v>
          </cell>
          <cell r="B41">
            <v>83.256669349902921</v>
          </cell>
          <cell r="C41">
            <v>81.626230927646361</v>
          </cell>
          <cell r="D41">
            <v>214.69946366938726</v>
          </cell>
          <cell r="E41">
            <v>206.93148437014563</v>
          </cell>
          <cell r="F41">
            <v>261.4571307809257</v>
          </cell>
          <cell r="G41">
            <v>257.45889723777947</v>
          </cell>
          <cell r="H41">
            <v>250.26381749437104</v>
          </cell>
          <cell r="I41">
            <v>245.10329305211172</v>
          </cell>
          <cell r="J41">
            <v>82.116507217882472</v>
          </cell>
          <cell r="K41">
            <v>80.374571083100463</v>
          </cell>
          <cell r="L41">
            <v>85.789254642939454</v>
          </cell>
          <cell r="M41">
            <v>84.42623589155518</v>
          </cell>
          <cell r="N41">
            <v>85.629808760519353</v>
          </cell>
          <cell r="O41">
            <v>86.116227503806087</v>
          </cell>
          <cell r="P41">
            <v>85.984239266835743</v>
          </cell>
          <cell r="Q41">
            <v>90.178255228051214</v>
          </cell>
        </row>
        <row r="42">
          <cell r="A42" t="str">
            <v>Euro area</v>
          </cell>
          <cell r="B42">
            <v>68.419774617769392</v>
          </cell>
          <cell r="C42">
            <v>65.798532890624159</v>
          </cell>
          <cell r="D42">
            <v>75.159208205583624</v>
          </cell>
          <cell r="E42">
            <v>70.958398161672633</v>
          </cell>
          <cell r="F42">
            <v>111.7500962041926</v>
          </cell>
          <cell r="G42">
            <v>110.58003975449677</v>
          </cell>
          <cell r="H42">
            <v>95.295806958664357</v>
          </cell>
          <cell r="I42">
            <v>94.468400842518292</v>
          </cell>
          <cell r="J42">
            <v>67.256504252355015</v>
          </cell>
          <cell r="K42">
            <v>64.169264470523117</v>
          </cell>
          <cell r="L42">
            <v>78.869375898338092</v>
          </cell>
          <cell r="M42">
            <v>75.113368627846739</v>
          </cell>
          <cell r="N42">
            <v>82.435285812404075</v>
          </cell>
          <cell r="O42">
            <v>81.21768802252646</v>
          </cell>
          <cell r="P42">
            <v>90.419757094116491</v>
          </cell>
          <cell r="Q42">
            <v>94.19528636738066</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sheetData sheetId="3">
        <row r="3">
          <cell r="A3" t="str">
            <v>1979-89</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0.20920508421857431</v>
          </cell>
          <cell r="C5">
            <v>5.3335603723071244E-2</v>
          </cell>
          <cell r="D5">
            <v>2.7124177280843088E-2</v>
          </cell>
          <cell r="E5">
            <v>-2.320677352675923E-2</v>
          </cell>
          <cell r="F5" t="e">
            <v>#DIV/0!</v>
          </cell>
          <cell r="G5">
            <v>-3.4060094282692757E-3</v>
          </cell>
          <cell r="H5" t="str">
            <v>-</v>
          </cell>
          <cell r="I5">
            <v>1.2296758296313977</v>
          </cell>
          <cell r="J5">
            <v>-1.9917635627534382E-2</v>
          </cell>
          <cell r="K5">
            <v>-2.5712713658998007E-2</v>
          </cell>
          <cell r="L5">
            <v>6.4155602994230496E-2</v>
          </cell>
          <cell r="M5">
            <v>-4.0694071336074472E-2</v>
          </cell>
        </row>
        <row r="6">
          <cell r="A6" t="str">
            <v>3000 Total manufacturing industry</v>
          </cell>
          <cell r="B6">
            <v>0.40055682538323284</v>
          </cell>
          <cell r="C6">
            <v>0.44379544987157771</v>
          </cell>
          <cell r="D6">
            <v>1.128575469994437</v>
          </cell>
          <cell r="E6">
            <v>0.27274530650875223</v>
          </cell>
          <cell r="F6">
            <v>0.9214723286414308</v>
          </cell>
          <cell r="G6">
            <v>1.6474793178064138</v>
          </cell>
          <cell r="H6" t="str">
            <v>-</v>
          </cell>
          <cell r="I6">
            <v>2.9043998910629837E-2</v>
          </cell>
          <cell r="J6">
            <v>0.58824632559410628</v>
          </cell>
          <cell r="K6">
            <v>0.30528850952646608</v>
          </cell>
          <cell r="L6">
            <v>0.52027823870179279</v>
          </cell>
          <cell r="M6">
            <v>0.55801085844954512</v>
          </cell>
        </row>
        <row r="7">
          <cell r="A7" t="str">
            <v>3100 Food, drink &amp; tobacco</v>
          </cell>
          <cell r="B7">
            <v>5.0396804063370167E-2</v>
          </cell>
          <cell r="C7">
            <v>5.030202827795708E-3</v>
          </cell>
          <cell r="D7">
            <v>9.1357656324339537E-2</v>
          </cell>
          <cell r="E7">
            <v>2.2961435226066043E-2</v>
          </cell>
          <cell r="F7">
            <v>7.9960208355303694E-2</v>
          </cell>
          <cell r="G7">
            <v>2.7050422530142067E-2</v>
          </cell>
          <cell r="H7" t="str">
            <v>-</v>
          </cell>
          <cell r="I7">
            <v>-5.8713110522709888E-2</v>
          </cell>
          <cell r="J7">
            <v>1.9439371135427572E-2</v>
          </cell>
          <cell r="K7">
            <v>2.8309721746732075E-2</v>
          </cell>
          <cell r="L7">
            <v>-2.4803934693655529E-3</v>
          </cell>
          <cell r="M7">
            <v>1.4792301392185792E-3</v>
          </cell>
        </row>
        <row r="8">
          <cell r="A8" t="str">
            <v>3200 Textiles, footwear &amp; leather</v>
          </cell>
          <cell r="B8">
            <v>9.6665022375140974E-3</v>
          </cell>
          <cell r="C8">
            <v>-6.502333750740396E-3</v>
          </cell>
          <cell r="D8">
            <v>-6.1564760242084175E-2</v>
          </cell>
          <cell r="E8">
            <v>-2.8038993262380824E-2</v>
          </cell>
          <cell r="F8">
            <v>9.3147900750987916E-2</v>
          </cell>
          <cell r="G8">
            <v>1.0479836517728347E-2</v>
          </cell>
          <cell r="H8" t="str">
            <v>-</v>
          </cell>
          <cell r="I8">
            <v>-1.7647885259093159E-2</v>
          </cell>
          <cell r="J8">
            <v>-3.4831918352475073E-2</v>
          </cell>
          <cell r="K8">
            <v>-3.9720632587195069E-2</v>
          </cell>
          <cell r="L8">
            <v>1.9178274363549252E-2</v>
          </cell>
          <cell r="M8">
            <v>-2.5390468440958779E-2</v>
          </cell>
        </row>
        <row r="9">
          <cell r="A9" t="str">
            <v>3300 Wood, cork &amp; furniture</v>
          </cell>
          <cell r="B9">
            <v>1.4639541602851372E-2</v>
          </cell>
          <cell r="C9">
            <v>3.7484179918965604E-2</v>
          </cell>
          <cell r="D9">
            <v>5.1108790901867006E-2</v>
          </cell>
          <cell r="E9">
            <v>8.7575108916261302E-3</v>
          </cell>
          <cell r="F9">
            <v>3.369149032062603E-2</v>
          </cell>
          <cell r="G9">
            <v>9.7824828664978755E-3</v>
          </cell>
          <cell r="H9" t="str">
            <v>-</v>
          </cell>
          <cell r="I9">
            <v>-3.6296310054682125E-2</v>
          </cell>
          <cell r="J9">
            <v>2.4996858549752289E-2</v>
          </cell>
          <cell r="K9">
            <v>-7.5625957807056157E-3</v>
          </cell>
          <cell r="L9">
            <v>2.9278259849722321E-2</v>
          </cell>
          <cell r="M9">
            <v>-2.2390742802233292E-2</v>
          </cell>
        </row>
        <row r="10">
          <cell r="A10" t="str">
            <v>3400 Paper &amp; printing</v>
          </cell>
          <cell r="B10">
            <v>5.815512946007876E-2</v>
          </cell>
          <cell r="C10">
            <v>3.8231608333881346E-2</v>
          </cell>
          <cell r="D10">
            <v>0.25150796108672158</v>
          </cell>
          <cell r="E10">
            <v>2.9752041652876402E-2</v>
          </cell>
          <cell r="F10">
            <v>6.3437525012198903E-2</v>
          </cell>
          <cell r="G10">
            <v>0.11513346611173947</v>
          </cell>
          <cell r="H10" t="str">
            <v>-</v>
          </cell>
          <cell r="I10">
            <v>3.8602805205042744E-2</v>
          </cell>
          <cell r="J10">
            <v>6.0039167984886149E-2</v>
          </cell>
          <cell r="K10">
            <v>5.4555501608588498E-2</v>
          </cell>
          <cell r="L10">
            <v>4.455368309157736E-2</v>
          </cell>
          <cell r="M10">
            <v>3.5002153167178432E-2</v>
          </cell>
        </row>
        <row r="11">
          <cell r="A11" t="str">
            <v>3500 Chemical products</v>
          </cell>
          <cell r="B11">
            <v>6.6558717567059569E-2</v>
          </cell>
          <cell r="C11">
            <v>9.1831089841899388E-2</v>
          </cell>
          <cell r="D11">
            <v>0.13716139714155123</v>
          </cell>
          <cell r="E11">
            <v>9.2412762413798449E-2</v>
          </cell>
          <cell r="F11">
            <v>0.22909153151772435</v>
          </cell>
          <cell r="G11">
            <v>8.5770840831666958E-2</v>
          </cell>
          <cell r="H11" t="str">
            <v>-</v>
          </cell>
          <cell r="I11">
            <v>8.6860569127012399E-2</v>
          </cell>
          <cell r="J11">
            <v>0.10607085517445693</v>
          </cell>
          <cell r="K11">
            <v>0.10437085127422206</v>
          </cell>
          <cell r="L11">
            <v>0.14159453579735454</v>
          </cell>
          <cell r="M11">
            <v>5.5232132438491073E-2</v>
          </cell>
        </row>
        <row r="12">
          <cell r="A12" t="str">
            <v>3510 Industrial chemicals</v>
          </cell>
          <cell r="B12">
            <v>1.242950094347646E-2</v>
          </cell>
          <cell r="C12">
            <v>2.4305857624118833E-2</v>
          </cell>
          <cell r="D12">
            <v>6.3122046422613459E-2</v>
          </cell>
          <cell r="E12">
            <v>2.5342702158283454E-2</v>
          </cell>
          <cell r="F12">
            <v>6.5317550991757178E-2</v>
          </cell>
          <cell r="G12">
            <v>1.3160749842013856E-2</v>
          </cell>
          <cell r="H12" t="str">
            <v>-</v>
          </cell>
          <cell r="I12">
            <v>4.7648523162531972E-2</v>
          </cell>
          <cell r="J12">
            <v>3.7200970006929443E-2</v>
          </cell>
          <cell r="K12">
            <v>2.3263983994757039E-2</v>
          </cell>
          <cell r="L12">
            <v>4.7022901698280231E-2</v>
          </cell>
          <cell r="M12">
            <v>1.4015313703438035E-2</v>
          </cell>
        </row>
        <row r="13">
          <cell r="A13" t="str">
            <v>3520 Other chemicals</v>
          </cell>
          <cell r="B13">
            <v>1.7149775406255206E-2</v>
          </cell>
          <cell r="C13">
            <v>4.0401068123203411E-2</v>
          </cell>
          <cell r="D13">
            <v>3.3893472569140541E-2</v>
          </cell>
          <cell r="E13">
            <v>6.4235128956693241E-2</v>
          </cell>
          <cell r="F13">
            <v>6.2548454518614405E-2</v>
          </cell>
          <cell r="G13">
            <v>4.941026921326544E-2</v>
          </cell>
          <cell r="H13" t="str">
            <v>-</v>
          </cell>
          <cell r="I13">
            <v>1.7511983083082366E-2</v>
          </cell>
          <cell r="J13">
            <v>4.0598692629779227E-2</v>
          </cell>
          <cell r="K13">
            <v>5.9784811090139313E-2</v>
          </cell>
          <cell r="L13">
            <v>5.3539534285569602E-2</v>
          </cell>
          <cell r="M13">
            <v>4.0133213991431979E-2</v>
          </cell>
        </row>
        <row r="14">
          <cell r="A14" t="str">
            <v>3512X Chemicals excl. drugs</v>
          </cell>
          <cell r="B14">
            <v>2.4449771951496457E-2</v>
          </cell>
          <cell r="C14">
            <v>4.3085944491756512E-2</v>
          </cell>
          <cell r="D14">
            <v>8.3251468140348034E-2</v>
          </cell>
          <cell r="E14">
            <v>5.605045326827017E-2</v>
          </cell>
          <cell r="F14" t="str">
            <v>-</v>
          </cell>
          <cell r="G14">
            <v>3.6750560724438705E-2</v>
          </cell>
          <cell r="H14" t="str">
            <v>-</v>
          </cell>
          <cell r="I14">
            <v>4.961148154311474E-2</v>
          </cell>
          <cell r="J14">
            <v>5.3695037320217673E-2</v>
          </cell>
          <cell r="K14">
            <v>5.1301197197894888E-2</v>
          </cell>
          <cell r="L14">
            <v>7.5517953143495853E-2</v>
          </cell>
          <cell r="M14">
            <v>3.4760456534551273E-2</v>
          </cell>
        </row>
        <row r="15">
          <cell r="A15" t="str">
            <v>3522 Drugs and medicines</v>
          </cell>
          <cell r="B15">
            <v>5.1296760396692615E-3</v>
          </cell>
          <cell r="C15">
            <v>2.1250547900619882E-2</v>
          </cell>
          <cell r="D15">
            <v>1.3767953421447363E-2</v>
          </cell>
          <cell r="E15">
            <v>3.3742456972068291E-2</v>
          </cell>
          <cell r="F15" t="str">
            <v>-</v>
          </cell>
          <cell r="G15">
            <v>2.6044070291581314E-2</v>
          </cell>
          <cell r="H15" t="str">
            <v>-</v>
          </cell>
          <cell r="I15">
            <v>1.629930538744144E-2</v>
          </cell>
          <cell r="J15">
            <v>2.4104625316498585E-2</v>
          </cell>
          <cell r="K15">
            <v>3.2037368714635098E-2</v>
          </cell>
          <cell r="L15">
            <v>2.5044163448078995E-2</v>
          </cell>
          <cell r="M15">
            <v>1.9539043604847369E-2</v>
          </cell>
        </row>
        <row r="16">
          <cell r="A16" t="str">
            <v>3534A Petrol refineries &amp; products</v>
          </cell>
          <cell r="B16">
            <v>1.2675281243415619E-2</v>
          </cell>
          <cell r="C16">
            <v>9.4827961048602541E-3</v>
          </cell>
          <cell r="D16">
            <v>1.4191264171541335E-2</v>
          </cell>
          <cell r="E16">
            <v>-2.0687436427276908E-2</v>
          </cell>
          <cell r="F16">
            <v>9.7641857419940616E-3</v>
          </cell>
          <cell r="G16">
            <v>-7.0845804250194199E-3</v>
          </cell>
          <cell r="H16" t="str">
            <v>-</v>
          </cell>
          <cell r="I16">
            <v>1.7175482373586872E-2</v>
          </cell>
          <cell r="J16">
            <v>1.9867136204695688E-2</v>
          </cell>
          <cell r="K16">
            <v>-2.1648213434685934E-4</v>
          </cell>
          <cell r="L16">
            <v>7.0222763965060954E-3</v>
          </cell>
          <cell r="M16">
            <v>-7.2978558328591528E-2</v>
          </cell>
        </row>
        <row r="17">
          <cell r="A17" t="str">
            <v>3556A Rubber &amp; plastics products</v>
          </cell>
          <cell r="B17">
            <v>2.4142492466247511E-2</v>
          </cell>
          <cell r="C17">
            <v>1.7535786580020907E-2</v>
          </cell>
          <cell r="D17">
            <v>2.7461872732436002E-2</v>
          </cell>
          <cell r="E17">
            <v>2.2175690904833234E-2</v>
          </cell>
          <cell r="F17">
            <v>9.348933988567186E-2</v>
          </cell>
          <cell r="G17">
            <v>2.949817983590565E-2</v>
          </cell>
          <cell r="H17" t="str">
            <v>-</v>
          </cell>
          <cell r="I17">
            <v>2.1268930771156354E-3</v>
          </cell>
          <cell r="J17">
            <v>8.518256821843229E-3</v>
          </cell>
          <cell r="K17">
            <v>2.1264301426909216E-2</v>
          </cell>
          <cell r="L17">
            <v>3.4004431690267713E-2</v>
          </cell>
          <cell r="M17">
            <v>6.8451817609792839E-2</v>
          </cell>
        </row>
        <row r="18">
          <cell r="A18" t="str">
            <v>3600 Stone, clay &amp; glass</v>
          </cell>
          <cell r="B18">
            <v>2.4307079081363352E-2</v>
          </cell>
          <cell r="C18">
            <v>-8.1096344230280702E-3</v>
          </cell>
          <cell r="D18">
            <v>5.860528788566239E-2</v>
          </cell>
          <cell r="E18">
            <v>7.4175130954469675E-4</v>
          </cell>
          <cell r="F18">
            <v>4.3140745289489565E-2</v>
          </cell>
          <cell r="G18">
            <v>4.7965897352413418E-2</v>
          </cell>
          <cell r="H18" t="str">
            <v>-</v>
          </cell>
          <cell r="I18">
            <v>-1.4184348300882952E-2</v>
          </cell>
          <cell r="J18">
            <v>5.0002970010149181E-3</v>
          </cell>
          <cell r="K18">
            <v>-4.123019879719244E-3</v>
          </cell>
          <cell r="L18">
            <v>2.4236846226896088E-3</v>
          </cell>
          <cell r="M18">
            <v>-6.9356510666350448E-3</v>
          </cell>
        </row>
        <row r="19">
          <cell r="A19" t="str">
            <v>3700 Basic metal industries</v>
          </cell>
          <cell r="B19">
            <v>7.5070201191329053E-2</v>
          </cell>
          <cell r="C19">
            <v>2.4331866536091255E-2</v>
          </cell>
          <cell r="D19">
            <v>5.1846284354678238E-2</v>
          </cell>
          <cell r="E19">
            <v>-5.2594309928082113E-3</v>
          </cell>
          <cell r="F19">
            <v>3.5555467939479599E-2</v>
          </cell>
          <cell r="G19">
            <v>3.2403511215317198E-2</v>
          </cell>
          <cell r="H19" t="str">
            <v>-</v>
          </cell>
          <cell r="I19">
            <v>1.6035769591929948E-2</v>
          </cell>
          <cell r="J19">
            <v>1.7215698815440168E-2</v>
          </cell>
          <cell r="K19">
            <v>-5.4385878278290735E-3</v>
          </cell>
          <cell r="L19">
            <v>-4.1750768573792514E-2</v>
          </cell>
          <cell r="M19">
            <v>3.2510543578126674E-2</v>
          </cell>
        </row>
        <row r="20">
          <cell r="A20" t="str">
            <v>3710 Ferrous metals</v>
          </cell>
          <cell r="B20">
            <v>2.9334418934366682E-2</v>
          </cell>
          <cell r="C20">
            <v>-6.4346516161114227E-3</v>
          </cell>
          <cell r="D20">
            <v>3.0264642353135706E-2</v>
          </cell>
          <cell r="E20">
            <v>-1.6918703921511402E-2</v>
          </cell>
          <cell r="F20">
            <v>2.5338364073887391E-2</v>
          </cell>
          <cell r="G20">
            <v>1.3031296150071868E-2</v>
          </cell>
          <cell r="H20" t="str">
            <v>-</v>
          </cell>
          <cell r="I20">
            <v>-5.7251128837263066E-3</v>
          </cell>
          <cell r="J20">
            <v>1.1849807935514912E-2</v>
          </cell>
          <cell r="K20">
            <v>-8.2154824246840306E-3</v>
          </cell>
          <cell r="L20">
            <v>-3.3752604150857533E-2</v>
          </cell>
          <cell r="M20">
            <v>4.247272737074603E-4</v>
          </cell>
        </row>
        <row r="21">
          <cell r="A21" t="str">
            <v>3720 Non-ferrous metals</v>
          </cell>
          <cell r="B21">
            <v>4.5735782256913611E-2</v>
          </cell>
          <cell r="C21">
            <v>2.8624972859554468E-2</v>
          </cell>
          <cell r="D21">
            <v>2.1588384547480959E-2</v>
          </cell>
          <cell r="E21">
            <v>1.112028610597798E-2</v>
          </cell>
          <cell r="F21">
            <v>1.0244146248534253E-2</v>
          </cell>
          <cell r="G21">
            <v>1.8776020566473376E-2</v>
          </cell>
          <cell r="H21" t="str">
            <v>-</v>
          </cell>
          <cell r="I21">
            <v>2.1036827513461157E-2</v>
          </cell>
          <cell r="J21">
            <v>5.3656314844490495E-3</v>
          </cell>
          <cell r="K21">
            <v>2.6692798290599883E-3</v>
          </cell>
          <cell r="L21">
            <v>-8.1169400217820098E-3</v>
          </cell>
          <cell r="M21">
            <v>3.0888732015141716E-2</v>
          </cell>
        </row>
        <row r="22">
          <cell r="A22" t="str">
            <v>3800 Fabricated metal products and machinery</v>
          </cell>
          <cell r="B22">
            <v>9.6161933582442891E-2</v>
          </cell>
          <cell r="C22">
            <v>0.26072656829610968</v>
          </cell>
          <cell r="D22">
            <v>0.52444779957499488</v>
          </cell>
          <cell r="E22">
            <v>0.16146569347860615</v>
          </cell>
          <cell r="F22">
            <v>0.34779076979142065</v>
          </cell>
          <cell r="G22">
            <v>1.204149365254269</v>
          </cell>
          <cell r="H22" t="str">
            <v>-</v>
          </cell>
          <cell r="I22">
            <v>9.5587569571560123E-3</v>
          </cell>
          <cell r="J22">
            <v>0.37701134523748897</v>
          </cell>
          <cell r="K22">
            <v>0.17296142152941543</v>
          </cell>
          <cell r="L22">
            <v>0.3068632696343645</v>
          </cell>
          <cell r="M22">
            <v>0.48498492790219194</v>
          </cell>
        </row>
        <row r="23">
          <cell r="A23" t="str">
            <v>3810 Fabricated metal products</v>
          </cell>
          <cell r="B23">
            <v>2.5250514387613488E-2</v>
          </cell>
          <cell r="C23">
            <v>3.0079400068455067E-2</v>
          </cell>
          <cell r="D23">
            <v>0.12363579903771561</v>
          </cell>
          <cell r="E23">
            <v>1.1628865777280633E-2</v>
          </cell>
          <cell r="F23">
            <v>9.9953808670244212E-2</v>
          </cell>
          <cell r="G23">
            <v>0.1087535437311864</v>
          </cell>
          <cell r="H23" t="str">
            <v>-</v>
          </cell>
          <cell r="I23">
            <v>-2.7049251633020788E-3</v>
          </cell>
          <cell r="J23">
            <v>0.12004422783571107</v>
          </cell>
          <cell r="K23">
            <v>-1.9667755563472885E-2</v>
          </cell>
          <cell r="L23">
            <v>2.2839987584220987E-2</v>
          </cell>
          <cell r="M23">
            <v>4.1604696497894049E-2</v>
          </cell>
        </row>
        <row r="24">
          <cell r="A24" t="str">
            <v>3820 Non-electrical machinery</v>
          </cell>
          <cell r="B24">
            <v>1.4020181390918577E-2</v>
          </cell>
          <cell r="C24">
            <v>3.1150344797491441E-2</v>
          </cell>
          <cell r="D24">
            <v>0.19878633901809201</v>
          </cell>
          <cell r="E24">
            <v>3.302890600703122E-2</v>
          </cell>
          <cell r="F24">
            <v>2.7029934327476017E-4</v>
          </cell>
          <cell r="G24">
            <v>0.32366469087850042</v>
          </cell>
          <cell r="H24" t="str">
            <v>-</v>
          </cell>
          <cell r="I24">
            <v>7.6330750225236499E-2</v>
          </cell>
          <cell r="J24">
            <v>0.10720785308144806</v>
          </cell>
          <cell r="K24">
            <v>8.350042934305215E-3</v>
          </cell>
          <cell r="L24">
            <v>0.11371676876349426</v>
          </cell>
          <cell r="M24">
            <v>8.9613943581893743E-2</v>
          </cell>
        </row>
        <row r="25">
          <cell r="A25" t="str">
            <v>382X Machinery &amp; equipment, nec</v>
          </cell>
          <cell r="B25">
            <v>9.8701364067459042E-3</v>
          </cell>
          <cell r="C25">
            <v>1.065077272618169E-2</v>
          </cell>
          <cell r="D25">
            <v>0.17564978871887052</v>
          </cell>
          <cell r="E25">
            <v>2.4603213085197192E-2</v>
          </cell>
          <cell r="F25" t="str">
            <v>-</v>
          </cell>
          <cell r="G25">
            <v>0.24334034639849997</v>
          </cell>
          <cell r="H25" t="str">
            <v>-</v>
          </cell>
          <cell r="I25">
            <v>6.2372373104943021E-2</v>
          </cell>
          <cell r="J25">
            <v>0.10269351516153452</v>
          </cell>
          <cell r="K25">
            <v>-2.8565249420338983E-2</v>
          </cell>
          <cell r="L25">
            <v>8.8928115216038606E-2</v>
          </cell>
          <cell r="M25">
            <v>4.1970734923406819E-2</v>
          </cell>
        </row>
        <row r="26">
          <cell r="A26" t="str">
            <v>3825 Office machinery &amp; computers</v>
          </cell>
          <cell r="B26">
            <v>4.1499739934091314E-3</v>
          </cell>
          <cell r="C26">
            <v>2.8139210974335568E-2</v>
          </cell>
          <cell r="D26">
            <v>2.3136843530883956E-2</v>
          </cell>
          <cell r="E26">
            <v>8.4240004582051935E-3</v>
          </cell>
          <cell r="F26" t="str">
            <v>-</v>
          </cell>
          <cell r="G26">
            <v>8.0324814670669681E-2</v>
          </cell>
          <cell r="H26" t="str">
            <v>-</v>
          </cell>
          <cell r="I26">
            <v>1.5098405079151007E-2</v>
          </cell>
          <cell r="J26">
            <v>4.5131411562922665E-3</v>
          </cell>
          <cell r="K26">
            <v>3.6872524204720959E-2</v>
          </cell>
          <cell r="L26">
            <v>2.4789027766135577E-2</v>
          </cell>
          <cell r="M26">
            <v>4.832748364688589E-2</v>
          </cell>
        </row>
        <row r="27">
          <cell r="A27" t="str">
            <v>3830 Electrical machinery</v>
          </cell>
          <cell r="B27">
            <v>1.1265484229212582E-2</v>
          </cell>
          <cell r="C27">
            <v>5.9736674385022073E-2</v>
          </cell>
          <cell r="D27">
            <v>0.15211040751082089</v>
          </cell>
          <cell r="E27">
            <v>9.7053416543170706E-2</v>
          </cell>
          <cell r="F27">
            <v>0.10912671593425545</v>
          </cell>
          <cell r="G27">
            <v>0.57990141657556604</v>
          </cell>
          <cell r="H27" t="str">
            <v>-</v>
          </cell>
          <cell r="I27">
            <v>-3.3249492720698877E-3</v>
          </cell>
          <cell r="J27">
            <v>0.10463906080320486</v>
          </cell>
          <cell r="K27">
            <v>0.10645306233753569</v>
          </cell>
          <cell r="L27">
            <v>0.12693850835147205</v>
          </cell>
          <cell r="M27">
            <v>0.22277681165838334</v>
          </cell>
        </row>
        <row r="28">
          <cell r="A28" t="str">
            <v>383X Electrical mach. excl.  comm.  equipment</v>
          </cell>
          <cell r="B28">
            <v>7.166164101317791E-3</v>
          </cell>
          <cell r="C28">
            <v>4.9527220608656343E-3</v>
          </cell>
          <cell r="D28">
            <v>7.9406641097914885E-2</v>
          </cell>
          <cell r="E28">
            <v>5.236217254684998E-2</v>
          </cell>
          <cell r="F28" t="str">
            <v>-</v>
          </cell>
          <cell r="G28">
            <v>0.25165772402812331</v>
          </cell>
          <cell r="H28" t="str">
            <v>-</v>
          </cell>
          <cell r="I28">
            <v>-2.3241466825984717E-3</v>
          </cell>
          <cell r="J28">
            <v>5.0152043023682653E-2</v>
          </cell>
          <cell r="K28">
            <v>4.7608913689782893E-2</v>
          </cell>
          <cell r="L28">
            <v>5.0224205302745357E-2</v>
          </cell>
          <cell r="M28">
            <v>9.2040354339570016E-2</v>
          </cell>
        </row>
        <row r="29">
          <cell r="A29" t="str">
            <v xml:space="preserve">3832 Radio, TV &amp; communication equipment  </v>
          </cell>
          <cell r="B29">
            <v>4.0990548497471168E-3</v>
          </cell>
          <cell r="C29">
            <v>5.6607096113423017E-2</v>
          </cell>
          <cell r="D29">
            <v>7.2703412916116011E-2</v>
          </cell>
          <cell r="E29">
            <v>4.4690731748186746E-2</v>
          </cell>
          <cell r="F29" t="str">
            <v>-</v>
          </cell>
          <cell r="G29">
            <v>0.32824282922186931</v>
          </cell>
          <cell r="H29" t="str">
            <v>-</v>
          </cell>
          <cell r="I29">
            <v>-1.0051646307747924E-3</v>
          </cell>
          <cell r="J29">
            <v>5.448686794616095E-2</v>
          </cell>
          <cell r="K29">
            <v>5.8901955123595806E-2</v>
          </cell>
          <cell r="L29">
            <v>7.6714040958701199E-2</v>
          </cell>
          <cell r="M29">
            <v>0.13081599937706817</v>
          </cell>
        </row>
        <row r="30">
          <cell r="A30" t="str">
            <v>3840 Transport equipment</v>
          </cell>
          <cell r="B30">
            <v>4.1614363167853705E-2</v>
          </cell>
          <cell r="C30">
            <v>0.13293666836560047</v>
          </cell>
          <cell r="D30">
            <v>1.9083028377362116E-2</v>
          </cell>
          <cell r="E30">
            <v>1.1129394793242089E-2</v>
          </cell>
          <cell r="F30">
            <v>9.3894743983589504E-2</v>
          </cell>
          <cell r="G30">
            <v>0.18541880878367661</v>
          </cell>
          <cell r="H30" t="str">
            <v>-</v>
          </cell>
          <cell r="I30">
            <v>-6.3793637723078195E-2</v>
          </cell>
          <cell r="J30">
            <v>-1.1212199972215614E-2</v>
          </cell>
          <cell r="K30">
            <v>6.87176726028252E-2</v>
          </cell>
          <cell r="L30">
            <v>2.3033329834659336E-3</v>
          </cell>
          <cell r="M30">
            <v>0.12083972305943982</v>
          </cell>
        </row>
        <row r="31">
          <cell r="A31" t="str">
            <v>3841 Shipbuilding</v>
          </cell>
          <cell r="B31">
            <v>6.1536012014205919E-3</v>
          </cell>
          <cell r="C31">
            <v>1.091528896198016E-4</v>
          </cell>
          <cell r="D31">
            <v>-1.1414640783879588E-2</v>
          </cell>
          <cell r="E31">
            <v>3.2219049748709603E-3</v>
          </cell>
          <cell r="F31">
            <v>3.0517984597475171E-3</v>
          </cell>
          <cell r="G31">
            <v>9.4411408736096436E-3</v>
          </cell>
          <cell r="H31" t="str">
            <v>-</v>
          </cell>
          <cell r="I31">
            <v>-8.1664017545889506E-2</v>
          </cell>
          <cell r="J31">
            <v>-7.4176883788274375E-2</v>
          </cell>
          <cell r="K31">
            <v>-7.2259251991803218E-3</v>
          </cell>
          <cell r="L31">
            <v>-1.981947833695766E-3</v>
          </cell>
          <cell r="M31">
            <v>-3.5468810056587183E-3</v>
          </cell>
        </row>
        <row r="32">
          <cell r="A32" t="str">
            <v>3843 Motor vehicles</v>
          </cell>
          <cell r="B32">
            <v>2.9367578616783713E-2</v>
          </cell>
          <cell r="C32">
            <v>0.10676299345941066</v>
          </cell>
          <cell r="D32">
            <v>1.9449185996061439E-2</v>
          </cell>
          <cell r="E32">
            <v>-9.3590525866307263E-3</v>
          </cell>
          <cell r="F32">
            <v>5.9645995571810023E-2</v>
          </cell>
          <cell r="G32">
            <v>0.16654601794438811</v>
          </cell>
          <cell r="H32" t="str">
            <v>-</v>
          </cell>
          <cell r="I32">
            <v>4.4154452846622786E-3</v>
          </cell>
          <cell r="J32">
            <v>4.5625415690927804E-2</v>
          </cell>
          <cell r="K32">
            <v>-6.3855930478957015E-3</v>
          </cell>
          <cell r="L32">
            <v>-3.1096265301279461E-2</v>
          </cell>
          <cell r="M32">
            <v>0.1045227200978055</v>
          </cell>
        </row>
        <row r="33">
          <cell r="A33" t="str">
            <v>3845 Aircraft</v>
          </cell>
          <cell r="B33">
            <v>4.480333503275132E-3</v>
          </cell>
          <cell r="C33">
            <v>3.0148135559905736E-2</v>
          </cell>
          <cell r="D33">
            <v>3.9247313286479724E-3</v>
          </cell>
          <cell r="E33">
            <v>2.3502750294874041E-2</v>
          </cell>
          <cell r="F33">
            <v>1.786696740729668E-2</v>
          </cell>
          <cell r="G33">
            <v>3.9983764734357686E-3</v>
          </cell>
          <cell r="H33" t="str">
            <v>-</v>
          </cell>
          <cell r="I33">
            <v>1.0606547137035132E-2</v>
          </cell>
          <cell r="J33">
            <v>8.6889096566553584E-3</v>
          </cell>
          <cell r="K33">
            <v>7.8253937703902932E-2</v>
          </cell>
          <cell r="L33">
            <v>3.247312848195124E-2</v>
          </cell>
          <cell r="M33">
            <v>1.7461012220485187E-2</v>
          </cell>
        </row>
        <row r="34">
          <cell r="A34" t="str">
            <v>3842A Other transport equipment</v>
          </cell>
          <cell r="B34">
            <v>1.6128498464322183E-3</v>
          </cell>
          <cell r="C34">
            <v>-5.8791488329072135E-3</v>
          </cell>
          <cell r="D34">
            <v>6.5885800313932605E-3</v>
          </cell>
          <cell r="E34">
            <v>-6.520739318203338E-3</v>
          </cell>
          <cell r="F34">
            <v>1.3544540206199052E-2</v>
          </cell>
          <cell r="G34">
            <v>5.5612680643859014E-3</v>
          </cell>
          <cell r="H34" t="str">
            <v>-</v>
          </cell>
          <cell r="I34">
            <v>-1.7317192930558953E-4</v>
          </cell>
          <cell r="J34">
            <v>2.9041287778077637E-3</v>
          </cell>
          <cell r="K34">
            <v>2.5978991926414782E-3</v>
          </cell>
          <cell r="L34">
            <v>1.2192825659338735E-3</v>
          </cell>
          <cell r="M34">
            <v>1.9385299879163414E-3</v>
          </cell>
        </row>
        <row r="35">
          <cell r="A35" t="str">
            <v>3850 Professional goods</v>
          </cell>
          <cell r="B35">
            <v>3.2541812403888881E-3</v>
          </cell>
          <cell r="C35">
            <v>7.0077938878543317E-3</v>
          </cell>
          <cell r="D35">
            <v>3.1020857486351312E-2</v>
          </cell>
          <cell r="E35">
            <v>8.1390190284278234E-3</v>
          </cell>
          <cell r="F35">
            <v>4.3938540088027084E-2</v>
          </cell>
          <cell r="G35">
            <v>4.1948201678491059E-2</v>
          </cell>
          <cell r="H35" t="str">
            <v>-</v>
          </cell>
          <cell r="I35">
            <v>2.1378202186786732E-3</v>
          </cell>
          <cell r="J35">
            <v>4.5806897945422836E-2</v>
          </cell>
          <cell r="K35">
            <v>8.9248014712594321E-3</v>
          </cell>
          <cell r="L35">
            <v>3.857443849985031E-2</v>
          </cell>
          <cell r="M35">
            <v>1.2081079723372315E-2</v>
          </cell>
        </row>
        <row r="36">
          <cell r="A36" t="str">
            <v>3900 Other manufacturing</v>
          </cell>
          <cell r="B36">
            <v>2.8820800986786074E-3</v>
          </cell>
          <cell r="C36">
            <v>-3.7818563327814402E-4</v>
          </cell>
          <cell r="D36">
            <v>1.0261279346913304E-2</v>
          </cell>
          <cell r="E36">
            <v>-1.1732006029204135E-2</v>
          </cell>
          <cell r="F36">
            <v>-1.7114662092736418E-3</v>
          </cell>
          <cell r="G36">
            <v>0.10294873418416418</v>
          </cell>
          <cell r="H36" t="str">
            <v>-</v>
          </cell>
          <cell r="I36">
            <v>-5.4151998327409351E-3</v>
          </cell>
          <cell r="J36">
            <v>8.8381250800660307E-3</v>
          </cell>
          <cell r="K36">
            <v>-1.6385529381602708E-3</v>
          </cell>
          <cell r="L36">
            <v>1.7781218684662772E-2</v>
          </cell>
          <cell r="M36">
            <v>-6.7867592756268454E-4</v>
          </cell>
        </row>
        <row r="37">
          <cell r="A37" t="str">
            <v>4000 Electricity, gas, water</v>
          </cell>
          <cell r="B37">
            <v>0.1842513916396005</v>
          </cell>
          <cell r="C37">
            <v>8.6850766675609495E-2</v>
          </cell>
          <cell r="D37">
            <v>0.10054655275812761</v>
          </cell>
          <cell r="E37">
            <v>0.13399772095000553</v>
          </cell>
          <cell r="F37">
            <v>3.0875469753561761E-2</v>
          </cell>
          <cell r="G37">
            <v>0.14165198018733641</v>
          </cell>
          <cell r="H37" t="str">
            <v>-</v>
          </cell>
          <cell r="I37">
            <v>8.0475351916569363E-2</v>
          </cell>
          <cell r="J37">
            <v>0.17462935293080079</v>
          </cell>
          <cell r="K37">
            <v>7.4925696393761301E-2</v>
          </cell>
          <cell r="L37">
            <v>8.489204026604584E-2</v>
          </cell>
          <cell r="M37">
            <v>7.3583346685755016E-2</v>
          </cell>
        </row>
        <row r="38">
          <cell r="A38" t="str">
            <v>5000 Construction</v>
          </cell>
          <cell r="B38">
            <v>0.2674142686094324</v>
          </cell>
          <cell r="C38">
            <v>0.25674875563902289</v>
          </cell>
          <cell r="D38">
            <v>0.44400131503782431</v>
          </cell>
          <cell r="E38">
            <v>0.10221807599867688</v>
          </cell>
          <cell r="F38">
            <v>5.8908744876924435E-2</v>
          </cell>
          <cell r="G38">
            <v>0.4117036341725992</v>
          </cell>
          <cell r="H38" t="str">
            <v>-</v>
          </cell>
          <cell r="I38">
            <v>0.11660564734356561</v>
          </cell>
          <cell r="J38">
            <v>0.22056845029959585</v>
          </cell>
          <cell r="K38">
            <v>0.18760849987387107</v>
          </cell>
          <cell r="L38">
            <v>4.8213467066853144E-2</v>
          </cell>
          <cell r="M38">
            <v>-6.6342913621082918E-3</v>
          </cell>
        </row>
        <row r="39">
          <cell r="A39" t="str">
            <v>6000 Wholesale and retail trade, restaurants and hotels</v>
          </cell>
          <cell r="B39">
            <v>0.6873605429146421</v>
          </cell>
          <cell r="C39">
            <v>0.62010128284333321</v>
          </cell>
          <cell r="D39">
            <v>0.6497253291842906</v>
          </cell>
          <cell r="E39">
            <v>0.40981310206390514</v>
          </cell>
          <cell r="F39">
            <v>0.65622611466410197</v>
          </cell>
          <cell r="G39">
            <v>0.8419405553372582</v>
          </cell>
          <cell r="H39" t="str">
            <v>-</v>
          </cell>
          <cell r="I39">
            <v>0.31765260403634382</v>
          </cell>
          <cell r="J39">
            <v>0.37116056728656499</v>
          </cell>
          <cell r="K39">
            <v>0.42914607864482657</v>
          </cell>
          <cell r="L39">
            <v>0.69998476272811883</v>
          </cell>
          <cell r="M39">
            <v>0.27027723225397676</v>
          </cell>
        </row>
        <row r="40">
          <cell r="A40" t="str">
            <v>6120 Wholesale and retail trade</v>
          </cell>
          <cell r="B40" t="e">
            <v>#DIV/0!</v>
          </cell>
          <cell r="C40">
            <v>0.56366625651896252</v>
          </cell>
          <cell r="D40">
            <v>0.55687637208151564</v>
          </cell>
          <cell r="E40">
            <v>0.3350056634659544</v>
          </cell>
          <cell r="F40">
            <v>0.6138362757153969</v>
          </cell>
          <cell r="G40" t="e">
            <v>#DIV/0!</v>
          </cell>
          <cell r="H40" t="str">
            <v>-</v>
          </cell>
          <cell r="I40">
            <v>0.39635717459031189</v>
          </cell>
          <cell r="J40">
            <v>0.36557464105027682</v>
          </cell>
          <cell r="K40">
            <v>0.34638244601088325</v>
          </cell>
          <cell r="L40">
            <v>0.66752565296375399</v>
          </cell>
          <cell r="M40">
            <v>0.24501197441802919</v>
          </cell>
        </row>
        <row r="41">
          <cell r="A41" t="str">
            <v>6300 Restaurants and hotels</v>
          </cell>
          <cell r="B41" t="e">
            <v>#DIV/0!</v>
          </cell>
          <cell r="C41">
            <v>5.5557629541714518E-2</v>
          </cell>
          <cell r="D41">
            <v>9.3083436471325109E-2</v>
          </cell>
          <cell r="E41">
            <v>7.4808371190155112E-2</v>
          </cell>
          <cell r="F41">
            <v>4.2083260908260381E-2</v>
          </cell>
          <cell r="G41" t="e">
            <v>#DIV/0!</v>
          </cell>
          <cell r="H41" t="str">
            <v>-</v>
          </cell>
          <cell r="I41">
            <v>-8.5618224800377091E-2</v>
          </cell>
          <cell r="J41">
            <v>3.9567443396392819E-3</v>
          </cell>
          <cell r="K41">
            <v>8.2795070269572543E-2</v>
          </cell>
          <cell r="L41">
            <v>3.3030792270495254E-2</v>
          </cell>
          <cell r="M41">
            <v>2.5223078643351778E-2</v>
          </cell>
        </row>
        <row r="42">
          <cell r="A42" t="str">
            <v>7000 Transports, storage, and communications</v>
          </cell>
          <cell r="B42">
            <v>0.41769111875420056</v>
          </cell>
          <cell r="C42">
            <v>0.31398266938509922</v>
          </cell>
          <cell r="D42">
            <v>0.4341738537641312</v>
          </cell>
          <cell r="E42">
            <v>0.32566463778612847</v>
          </cell>
          <cell r="F42">
            <v>0.30116440537470979</v>
          </cell>
          <cell r="G42">
            <v>0.38919773691221948</v>
          </cell>
          <cell r="H42" t="str">
            <v>-</v>
          </cell>
          <cell r="I42">
            <v>0.37745888814613859</v>
          </cell>
          <cell r="J42">
            <v>0.36260015354554892</v>
          </cell>
          <cell r="K42">
            <v>0.29228595142920299</v>
          </cell>
          <cell r="L42">
            <v>0.17942182205796989</v>
          </cell>
          <cell r="M42">
            <v>0.26381483898025665</v>
          </cell>
        </row>
        <row r="43">
          <cell r="A43" t="str">
            <v>7100 Transport and storage</v>
          </cell>
          <cell r="B43">
            <v>0.23194675467426287</v>
          </cell>
          <cell r="C43">
            <v>0.11266474372213653</v>
          </cell>
          <cell r="D43">
            <v>0.25807741701366166</v>
          </cell>
          <cell r="E43">
            <v>0.1352440092607895</v>
          </cell>
          <cell r="F43">
            <v>0.18493771189091338</v>
          </cell>
          <cell r="G43" t="e">
            <v>#DIV/0!</v>
          </cell>
          <cell r="H43" t="str">
            <v>-</v>
          </cell>
          <cell r="I43" t="e">
            <v>#DIV/0!</v>
          </cell>
          <cell r="J43">
            <v>0.2144518753838883</v>
          </cell>
          <cell r="K43">
            <v>0.13452529126996277</v>
          </cell>
          <cell r="L43">
            <v>5.6499170178756483E-2</v>
          </cell>
          <cell r="M43">
            <v>0.12261705911174448</v>
          </cell>
        </row>
        <row r="44">
          <cell r="A44" t="str">
            <v>7200 Communication services</v>
          </cell>
          <cell r="B44">
            <v>0.18009327715285692</v>
          </cell>
          <cell r="C44">
            <v>0.17627414970929442</v>
          </cell>
          <cell r="D44">
            <v>0.17638037608357013</v>
          </cell>
          <cell r="E44">
            <v>0.16874195135507569</v>
          </cell>
          <cell r="F44">
            <v>0.11638804859834229</v>
          </cell>
          <cell r="G44" t="e">
            <v>#DIV/0!</v>
          </cell>
          <cell r="H44" t="str">
            <v>-</v>
          </cell>
          <cell r="I44" t="e">
            <v>#DIV/0!</v>
          </cell>
          <cell r="J44">
            <v>0.1494539228334896</v>
          </cell>
          <cell r="K44">
            <v>0.14846351940086835</v>
          </cell>
          <cell r="L44">
            <v>0.12172875551942558</v>
          </cell>
          <cell r="M44">
            <v>0.14093724557498807</v>
          </cell>
        </row>
        <row r="45">
          <cell r="A45" t="str">
            <v>8000 Finance,insurance,real estate, &amp; business  services</v>
          </cell>
          <cell r="B45">
            <v>1.267816606829913</v>
          </cell>
          <cell r="C45">
            <v>1.0261329308885654</v>
          </cell>
          <cell r="D45">
            <v>1.1002385805177972</v>
          </cell>
          <cell r="E45">
            <v>1.0035785444665566</v>
          </cell>
          <cell r="F45">
            <v>0.16095812270255247</v>
          </cell>
          <cell r="G45">
            <v>1.0646658339941226</v>
          </cell>
          <cell r="H45" t="str">
            <v>-</v>
          </cell>
          <cell r="I45">
            <v>0.64847358142285771</v>
          </cell>
          <cell r="J45">
            <v>0.78243610070224401</v>
          </cell>
          <cell r="K45">
            <v>0.96412015721879041</v>
          </cell>
          <cell r="L45">
            <v>1.088707950504193</v>
          </cell>
          <cell r="M45">
            <v>0.55213031269275337</v>
          </cell>
        </row>
        <row r="46">
          <cell r="A46" t="str">
            <v>8120 Financial institutions and insurance</v>
          </cell>
          <cell r="B46" t="e">
            <v>#DIV/0!</v>
          </cell>
          <cell r="C46">
            <v>0.17230314064589464</v>
          </cell>
          <cell r="D46">
            <v>0.33010805704558155</v>
          </cell>
          <cell r="E46">
            <v>8.7115839541662604E-2</v>
          </cell>
          <cell r="F46" t="e">
            <v>#DIV/0!</v>
          </cell>
          <cell r="G46" t="e">
            <v>#DIV/0!</v>
          </cell>
          <cell r="H46" t="str">
            <v>-</v>
          </cell>
          <cell r="I46">
            <v>0.15037497320806031</v>
          </cell>
          <cell r="J46">
            <v>0.36737739612768966</v>
          </cell>
          <cell r="K46">
            <v>0.28688825670408696</v>
          </cell>
          <cell r="L46">
            <v>0.2034465452120435</v>
          </cell>
          <cell r="M46">
            <v>0.23895675928336582</v>
          </cell>
        </row>
        <row r="47">
          <cell r="A47" t="str">
            <v>8300 Real Estate and business services</v>
          </cell>
          <cell r="B47" t="e">
            <v>#DIV/0!</v>
          </cell>
          <cell r="C47">
            <v>0.86302008954257237</v>
          </cell>
          <cell r="D47">
            <v>0.77144184506344393</v>
          </cell>
          <cell r="E47">
            <v>0.90558501771450295</v>
          </cell>
          <cell r="F47" t="e">
            <v>#DIV/0!</v>
          </cell>
          <cell r="G47" t="e">
            <v>#DIV/0!</v>
          </cell>
          <cell r="H47" t="str">
            <v>-</v>
          </cell>
          <cell r="I47">
            <v>0.49714644631436128</v>
          </cell>
          <cell r="J47">
            <v>0.41971990984112456</v>
          </cell>
          <cell r="K47">
            <v>0.67698750710329803</v>
          </cell>
          <cell r="L47">
            <v>0.88344784312654911</v>
          </cell>
          <cell r="M47">
            <v>0.31292164157965552</v>
          </cell>
        </row>
        <row r="49">
          <cell r="A49" t="str">
            <v>Non-farm business sector excl. non-market services</v>
          </cell>
          <cell r="B49">
            <v>3.4447263434308506</v>
          </cell>
          <cell r="C49">
            <v>2.819668141958751</v>
          </cell>
          <cell r="D49">
            <v>3.8887863966688223</v>
          </cell>
          <cell r="E49">
            <v>2.2145386598944614</v>
          </cell>
          <cell r="F49">
            <v>2.1279233761038796</v>
          </cell>
          <cell r="G49">
            <v>4.4912743535420612</v>
          </cell>
          <cell r="H49" t="str">
            <v>-</v>
          </cell>
          <cell r="I49">
            <v>2.6891874014486725</v>
          </cell>
          <cell r="J49">
            <v>2.5041411099672639</v>
          </cell>
          <cell r="K49">
            <v>2.3224609071740265</v>
          </cell>
          <cell r="L49">
            <v>2.6763185160699976</v>
          </cell>
          <cell r="M49">
            <v>1.6883542457733662</v>
          </cell>
        </row>
      </sheetData>
      <sheetData sheetId="4">
        <row r="3">
          <cell r="A3" t="str">
            <v>1990-97</v>
          </cell>
          <cell r="B3" t="str">
            <v>Australia</v>
          </cell>
          <cell r="C3" t="str">
            <v>Canada</v>
          </cell>
          <cell r="D3" t="str">
            <v>Finland</v>
          </cell>
          <cell r="E3" t="str">
            <v>France</v>
          </cell>
          <cell r="F3" t="str">
            <v>Italy</v>
          </cell>
          <cell r="G3" t="str">
            <v>Japan</v>
          </cell>
          <cell r="H3" t="str">
            <v>Netherlands</v>
          </cell>
          <cell r="I3" t="str">
            <v>Norway</v>
          </cell>
          <cell r="J3" t="str">
            <v>Sweden</v>
          </cell>
          <cell r="K3" t="str">
            <v>United Kingdom</v>
          </cell>
          <cell r="L3" t="str">
            <v>United States</v>
          </cell>
          <cell r="M3" t="str">
            <v>West Germany</v>
          </cell>
        </row>
        <row r="5">
          <cell r="A5" t="str">
            <v>2000 Mining and quarrying</v>
          </cell>
          <cell r="B5">
            <v>0.17366893643409706</v>
          </cell>
          <cell r="C5">
            <v>0.25129961302800308</v>
          </cell>
          <cell r="D5">
            <v>8.3123934903817625E-3</v>
          </cell>
          <cell r="E5">
            <v>1.2854835520358718E-2</v>
          </cell>
          <cell r="F5" t="e">
            <v>#DIV/0!</v>
          </cell>
          <cell r="G5">
            <v>-7.8347132038939782E-3</v>
          </cell>
          <cell r="H5">
            <v>0.11748686399649982</v>
          </cell>
          <cell r="I5">
            <v>1.8698390298477034</v>
          </cell>
          <cell r="J5" t="str">
            <v>-</v>
          </cell>
          <cell r="K5">
            <v>0.17306240011435536</v>
          </cell>
          <cell r="L5">
            <v>5.3217728194326221E-2</v>
          </cell>
          <cell r="M5">
            <v>6.6117981118172706E-4</v>
          </cell>
        </row>
        <row r="6">
          <cell r="A6" t="str">
            <v>3000 Total manufacturing industry</v>
          </cell>
          <cell r="B6">
            <v>0.308684092311932</v>
          </cell>
          <cell r="C6">
            <v>0.61966198755494706</v>
          </cell>
          <cell r="D6">
            <v>1.5206049642686648</v>
          </cell>
          <cell r="E6">
            <v>0.45034646384152388</v>
          </cell>
          <cell r="F6">
            <v>0.40618174597873496</v>
          </cell>
          <cell r="G6">
            <v>0.3493441184425361</v>
          </cell>
          <cell r="H6">
            <v>0.5879884964904557</v>
          </cell>
          <cell r="I6">
            <v>0.37783108677547467</v>
          </cell>
          <cell r="J6" t="str">
            <v>-</v>
          </cell>
          <cell r="K6">
            <v>0.2070707005304275</v>
          </cell>
          <cell r="L6">
            <v>0.8231029131250529</v>
          </cell>
          <cell r="M6">
            <v>-0.21565114779452965</v>
          </cell>
        </row>
        <row r="7">
          <cell r="A7" t="str">
            <v>3100 Food, drink &amp; tobacco</v>
          </cell>
          <cell r="B7">
            <v>6.9063262103053039E-2</v>
          </cell>
          <cell r="C7">
            <v>6.1511613908739694E-2</v>
          </cell>
          <cell r="D7">
            <v>6.888978360119731E-2</v>
          </cell>
          <cell r="E7">
            <v>9.1069871988458923E-2</v>
          </cell>
          <cell r="F7">
            <v>8.4368375376420196E-2</v>
          </cell>
          <cell r="G7">
            <v>-7.2212844820589601E-3</v>
          </cell>
          <cell r="H7">
            <v>0.11417714850064828</v>
          </cell>
          <cell r="I7">
            <v>6.9449301439821698E-2</v>
          </cell>
          <cell r="J7" t="str">
            <v>-</v>
          </cell>
          <cell r="K7">
            <v>3.7625938672612935E-2</v>
          </cell>
          <cell r="L7">
            <v>2.6239167946519263E-3</v>
          </cell>
          <cell r="M7">
            <v>-6.9193689717472223E-2</v>
          </cell>
        </row>
        <row r="8">
          <cell r="A8" t="str">
            <v>3200 Textiles, footwear &amp; leather</v>
          </cell>
          <cell r="B8">
            <v>-1.9806634411457257E-2</v>
          </cell>
          <cell r="C8">
            <v>4.6415675745314997E-3</v>
          </cell>
          <cell r="D8">
            <v>-2.9049093735502313E-2</v>
          </cell>
          <cell r="E8">
            <v>-4.2466474689964007E-2</v>
          </cell>
          <cell r="F8">
            <v>8.3184664180113305E-2</v>
          </cell>
          <cell r="G8">
            <v>-7.284348165511087E-2</v>
          </cell>
          <cell r="H8">
            <v>-8.7065633536852708E-3</v>
          </cell>
          <cell r="I8">
            <v>3.8161048482172003E-3</v>
          </cell>
          <cell r="J8" t="str">
            <v>-</v>
          </cell>
          <cell r="K8">
            <v>-2.3134087541760422E-2</v>
          </cell>
          <cell r="L8">
            <v>1.2135184758549683E-2</v>
          </cell>
          <cell r="M8">
            <v>-8.6153633497176391E-2</v>
          </cell>
        </row>
        <row r="9">
          <cell r="A9" t="str">
            <v>3300 Wood, cork &amp; furniture</v>
          </cell>
          <cell r="B9">
            <v>1.3811435405707386E-2</v>
          </cell>
          <cell r="C9">
            <v>4.3006036388416186E-2</v>
          </cell>
          <cell r="D9">
            <v>7.8036807869460809E-2</v>
          </cell>
          <cell r="E9">
            <v>-7.2937260411831109E-4</v>
          </cell>
          <cell r="F9">
            <v>-3.7448736245738897E-3</v>
          </cell>
          <cell r="G9">
            <v>-3.561384232204759E-2</v>
          </cell>
          <cell r="H9">
            <v>4.9223722225575804E-3</v>
          </cell>
          <cell r="I9">
            <v>2.1166807865002697E-2</v>
          </cell>
          <cell r="J9" t="str">
            <v>-</v>
          </cell>
          <cell r="K9">
            <v>-7.9877901650689583E-3</v>
          </cell>
          <cell r="L9">
            <v>9.0027149464344449E-4</v>
          </cell>
          <cell r="M9">
            <v>-5.1326708195355486E-3</v>
          </cell>
        </row>
        <row r="10">
          <cell r="A10" t="str">
            <v>3400 Paper &amp; printing</v>
          </cell>
          <cell r="B10">
            <v>6.3386344152245838E-2</v>
          </cell>
          <cell r="C10">
            <v>-4.8987254781151261E-3</v>
          </cell>
          <cell r="D10">
            <v>0.19210666502284515</v>
          </cell>
          <cell r="E10">
            <v>1.5886620106756684E-2</v>
          </cell>
          <cell r="F10">
            <v>3.6250633470740687E-2</v>
          </cell>
          <cell r="G10">
            <v>-1.415539643136794E-2</v>
          </cell>
          <cell r="H10">
            <v>4.7716657034282406E-2</v>
          </cell>
          <cell r="I10">
            <v>3.6716987128470276E-2</v>
          </cell>
          <cell r="J10" t="str">
            <v>-</v>
          </cell>
          <cell r="K10">
            <v>1.2380304508328608E-2</v>
          </cell>
          <cell r="L10">
            <v>-4.4727563074473025E-3</v>
          </cell>
          <cell r="M10">
            <v>-2.8826739023884794E-2</v>
          </cell>
        </row>
        <row r="11">
          <cell r="A11" t="str">
            <v>3500 Chemical products</v>
          </cell>
          <cell r="B11">
            <v>3.9413241621795062E-2</v>
          </cell>
          <cell r="C11">
            <v>0.1082811485226937</v>
          </cell>
          <cell r="D11">
            <v>0.1010380582674183</v>
          </cell>
          <cell r="E11">
            <v>0.10533246359051511</v>
          </cell>
          <cell r="F11">
            <v>2.2322545507887322E-2</v>
          </cell>
          <cell r="G11">
            <v>7.6578371921314906E-2</v>
          </cell>
          <cell r="H11">
            <v>0.23150343459912945</v>
          </cell>
          <cell r="I11">
            <v>1.3569097000954581E-2</v>
          </cell>
          <cell r="J11" t="str">
            <v>-</v>
          </cell>
          <cell r="K11">
            <v>0.11003149152484418</v>
          </cell>
          <cell r="L11">
            <v>0.1229434216377904</v>
          </cell>
          <cell r="M11">
            <v>8.5041330420618164E-2</v>
          </cell>
        </row>
        <row r="12">
          <cell r="A12" t="str">
            <v>3510 Industrial chemicals</v>
          </cell>
          <cell r="B12">
            <v>8.5980034342779572E-3</v>
          </cell>
          <cell r="C12">
            <v>3.1085653998751087E-2</v>
          </cell>
          <cell r="D12">
            <v>5.3343651782480059E-2</v>
          </cell>
          <cell r="E12">
            <v>2.3961184899319827E-2</v>
          </cell>
          <cell r="F12">
            <v>1.8902966879989953E-3</v>
          </cell>
          <cell r="G12">
            <v>3.1619659233987477E-2</v>
          </cell>
          <cell r="H12">
            <v>0.1053668002899107</v>
          </cell>
          <cell r="I12">
            <v>2.2275430860393072E-2</v>
          </cell>
          <cell r="J12" t="str">
            <v>-</v>
          </cell>
          <cell r="K12">
            <v>2.8081722616864407E-2</v>
          </cell>
          <cell r="L12">
            <v>2.0035603384455949E-2</v>
          </cell>
          <cell r="M12">
            <v>5.9096350799040624E-2</v>
          </cell>
        </row>
        <row r="13">
          <cell r="A13" t="str">
            <v>3520 Other chemicals</v>
          </cell>
          <cell r="B13">
            <v>1.1863588457556196E-2</v>
          </cell>
          <cell r="C13">
            <v>2.837840785630686E-2</v>
          </cell>
          <cell r="D13">
            <v>4.5429789417279071E-3</v>
          </cell>
          <cell r="E13">
            <v>5.6093474710369753E-2</v>
          </cell>
          <cell r="F13">
            <v>2.4221425404891712E-2</v>
          </cell>
          <cell r="G13">
            <v>3.6496361621022495E-2</v>
          </cell>
          <cell r="H13">
            <v>4.1396329245130994E-2</v>
          </cell>
          <cell r="I13">
            <v>5.2355162089812498E-3</v>
          </cell>
          <cell r="J13" t="str">
            <v>-</v>
          </cell>
          <cell r="K13">
            <v>5.8503027922170693E-2</v>
          </cell>
          <cell r="L13">
            <v>4.9403243137129051E-2</v>
          </cell>
          <cell r="M13">
            <v>3.1276772005304279E-2</v>
          </cell>
        </row>
        <row r="14">
          <cell r="A14" t="str">
            <v>3512X Chemicals excl. drugs</v>
          </cell>
          <cell r="B14">
            <v>1.6912874993646174E-2</v>
          </cell>
          <cell r="C14">
            <v>4.1764477021140015E-2</v>
          </cell>
          <cell r="D14">
            <v>5.6029919797279552E-2</v>
          </cell>
          <cell r="E14">
            <v>5.2239909099651316E-2</v>
          </cell>
          <cell r="F14">
            <v>8.0781474175736744E-3</v>
          </cell>
          <cell r="G14">
            <v>4.8878550578375798E-2</v>
          </cell>
          <cell r="H14">
            <v>0.13145302182228788</v>
          </cell>
          <cell r="I14">
            <v>2.4994984574399141E-2</v>
          </cell>
          <cell r="J14" t="str">
            <v>-</v>
          </cell>
          <cell r="K14">
            <v>5.5222878892211197E-2</v>
          </cell>
          <cell r="L14">
            <v>4.6342385905936138E-2</v>
          </cell>
          <cell r="M14">
            <v>6.7121841391254655E-2</v>
          </cell>
        </row>
        <row r="15">
          <cell r="A15" t="str">
            <v>3522 Drugs and medicines</v>
          </cell>
          <cell r="B15">
            <v>3.548553566660939E-3</v>
          </cell>
          <cell r="C15">
            <v>1.7696279985573524E-2</v>
          </cell>
          <cell r="D15">
            <v>1.8454278350406056E-3</v>
          </cell>
          <cell r="E15">
            <v>2.7847229765464394E-2</v>
          </cell>
          <cell r="F15">
            <v>1.804230542493588E-2</v>
          </cell>
          <cell r="G15">
            <v>1.9237292707396249E-2</v>
          </cell>
          <cell r="H15">
            <v>1.5309927120006596E-2</v>
          </cell>
          <cell r="I15">
            <v>2.5239495824042222E-3</v>
          </cell>
          <cell r="J15" t="str">
            <v>-</v>
          </cell>
          <cell r="K15">
            <v>3.1350544517445157E-2</v>
          </cell>
          <cell r="L15">
            <v>2.3109389891725039E-2</v>
          </cell>
          <cell r="M15">
            <v>2.3257228462444397E-2</v>
          </cell>
        </row>
        <row r="16">
          <cell r="A16" t="str">
            <v>3534A Petrol refineries &amp; products</v>
          </cell>
          <cell r="B16">
            <v>8.768328680451248E-3</v>
          </cell>
          <cell r="C16">
            <v>4.5397272183468566E-3</v>
          </cell>
          <cell r="D16">
            <v>2.5347145781532091E-2</v>
          </cell>
          <cell r="E16">
            <v>1.3702778407310968E-2</v>
          </cell>
          <cell r="F16">
            <v>3.8693162558641461E-3</v>
          </cell>
          <cell r="G16">
            <v>4.9352780650029435E-3</v>
          </cell>
          <cell r="H16">
            <v>5.3371140627361202E-2</v>
          </cell>
          <cell r="I16">
            <v>-9.6054130324625762E-3</v>
          </cell>
          <cell r="J16" t="str">
            <v>-</v>
          </cell>
          <cell r="K16">
            <v>2.8112884100365992E-3</v>
          </cell>
          <cell r="L16">
            <v>1.3591646655174707E-2</v>
          </cell>
          <cell r="M16">
            <v>-2.2340685563302893E-2</v>
          </cell>
        </row>
        <row r="17">
          <cell r="A17" t="str">
            <v>3556A Rubber &amp; plastics products</v>
          </cell>
          <cell r="B17">
            <v>1.0183034615686823E-2</v>
          </cell>
          <cell r="C17">
            <v>4.4339894465451189E-2</v>
          </cell>
          <cell r="D17">
            <v>1.7815490096778786E-2</v>
          </cell>
          <cell r="E17">
            <v>1.1664433226970717E-2</v>
          </cell>
          <cell r="F17">
            <v>-7.704681463496961E-3</v>
          </cell>
          <cell r="G17">
            <v>3.5556019527571061E-3</v>
          </cell>
          <cell r="H17">
            <v>3.137981631711196E-2</v>
          </cell>
          <cell r="I17">
            <v>-4.9288251536235388E-3</v>
          </cell>
          <cell r="J17" t="str">
            <v>-</v>
          </cell>
          <cell r="K17">
            <v>2.0652278118757292E-2</v>
          </cell>
          <cell r="L17">
            <v>3.9907317347122925E-2</v>
          </cell>
          <cell r="M17">
            <v>1.6986831232902691E-2</v>
          </cell>
        </row>
        <row r="18">
          <cell r="A18" t="str">
            <v>3600 Stone, clay &amp; glass</v>
          </cell>
          <cell r="B18">
            <v>5.0793251916959525E-3</v>
          </cell>
          <cell r="C18">
            <v>-1.6978412632650903E-3</v>
          </cell>
          <cell r="D18">
            <v>-7.5177982730134634E-3</v>
          </cell>
          <cell r="E18">
            <v>-3.081987461593742E-3</v>
          </cell>
          <cell r="F18">
            <v>4.7974641066274339E-3</v>
          </cell>
          <cell r="G18">
            <v>-1.060131201933857E-3</v>
          </cell>
          <cell r="H18">
            <v>1.4126742885144521E-2</v>
          </cell>
          <cell r="I18">
            <v>1.5171211249205263E-2</v>
          </cell>
          <cell r="J18" t="str">
            <v>-</v>
          </cell>
          <cell r="K18">
            <v>-9.5647503858540903E-3</v>
          </cell>
          <cell r="L18">
            <v>1.0150291918958748E-2</v>
          </cell>
          <cell r="M18">
            <v>-1.0651656897332865E-2</v>
          </cell>
        </row>
        <row r="19">
          <cell r="A19" t="str">
            <v>3700 Basic metal industries</v>
          </cell>
          <cell r="B19">
            <v>2.234034318728155E-2</v>
          </cell>
          <cell r="C19">
            <v>5.3319746562372261E-2</v>
          </cell>
          <cell r="D19">
            <v>9.8211778001254274E-2</v>
          </cell>
          <cell r="E19">
            <v>1.8945669663383704E-2</v>
          </cell>
          <cell r="F19">
            <v>4.4995129862783874E-2</v>
          </cell>
          <cell r="G19">
            <v>3.4334433730358882E-2</v>
          </cell>
          <cell r="H19">
            <v>1.4628575704368253E-2</v>
          </cell>
          <cell r="I19">
            <v>2.0483361890315768E-2</v>
          </cell>
          <cell r="J19" t="str">
            <v>-</v>
          </cell>
          <cell r="K19">
            <v>-9.0858023629447528E-3</v>
          </cell>
          <cell r="L19">
            <v>2.6178583150774447E-2</v>
          </cell>
          <cell r="M19">
            <v>2.9825852092995327E-2</v>
          </cell>
        </row>
        <row r="20">
          <cell r="A20" t="str">
            <v>3710 Ferrous metals</v>
          </cell>
          <cell r="B20">
            <v>8.7294496534764746E-3</v>
          </cell>
          <cell r="C20">
            <v>2.4357547526705204E-2</v>
          </cell>
          <cell r="D20">
            <v>7.8632341731590741E-2</v>
          </cell>
          <cell r="E20">
            <v>1.0714574870706253E-2</v>
          </cell>
          <cell r="F20">
            <v>3.2048275661823063E-2</v>
          </cell>
          <cell r="G20">
            <v>3.5495330004019068E-2</v>
          </cell>
          <cell r="H20">
            <v>1.0231105474928314E-2</v>
          </cell>
          <cell r="I20">
            <v>1.1238969600138692E-2</v>
          </cell>
          <cell r="J20" t="str">
            <v>-</v>
          </cell>
          <cell r="K20">
            <v>-3.7317590802879454E-3</v>
          </cell>
          <cell r="L20">
            <v>1.477959217635445E-2</v>
          </cell>
          <cell r="M20">
            <v>1.8947853326369737E-2</v>
          </cell>
        </row>
        <row r="21">
          <cell r="A21" t="str">
            <v>3720 Non-ferrous metals</v>
          </cell>
          <cell r="B21">
            <v>1.3610497097168262E-2</v>
          </cell>
          <cell r="C21">
            <v>2.8962485638770411E-2</v>
          </cell>
          <cell r="D21">
            <v>1.9678488239695761E-2</v>
          </cell>
          <cell r="E21">
            <v>8.2310906914950001E-3</v>
          </cell>
          <cell r="F21">
            <v>1.2968145969987369E-2</v>
          </cell>
          <cell r="G21">
            <v>-1.1615075494230982E-3</v>
          </cell>
          <cell r="H21">
            <v>4.3974702294394532E-3</v>
          </cell>
          <cell r="I21">
            <v>9.2150030649761558E-3</v>
          </cell>
          <cell r="J21" t="str">
            <v>-</v>
          </cell>
          <cell r="K21">
            <v>-5.3772233758521875E-3</v>
          </cell>
          <cell r="L21">
            <v>1.1398073110422288E-2</v>
          </cell>
          <cell r="M21">
            <v>1.0878107533578572E-2</v>
          </cell>
        </row>
        <row r="22">
          <cell r="A22" t="str">
            <v>3800 Fabricated metal products and machinery</v>
          </cell>
          <cell r="B22">
            <v>0.11415709682197268</v>
          </cell>
          <cell r="C22">
            <v>0.3490430859317098</v>
          </cell>
          <cell r="D22">
            <v>1.0212178078722685</v>
          </cell>
          <cell r="E22">
            <v>0.2607055232847843</v>
          </cell>
          <cell r="F22">
            <v>0.13350482189334817</v>
          </cell>
          <cell r="G22">
            <v>0.37502055820191332</v>
          </cell>
          <cell r="H22">
            <v>0.16630440677997749</v>
          </cell>
          <cell r="I22">
            <v>0.19126467927153326</v>
          </cell>
          <cell r="J22" t="str">
            <v>-</v>
          </cell>
          <cell r="K22">
            <v>0.10196055334692304</v>
          </cell>
          <cell r="L22">
            <v>0.6500042635707467</v>
          </cell>
          <cell r="M22">
            <v>-0.12698423422510863</v>
          </cell>
        </row>
        <row r="23">
          <cell r="A23" t="str">
            <v>3810 Fabricated metal products</v>
          </cell>
          <cell r="B23">
            <v>1.7627735957769228E-3</v>
          </cell>
          <cell r="C23">
            <v>1.7031993027405348E-2</v>
          </cell>
          <cell r="D23">
            <v>0.10204422334629772</v>
          </cell>
          <cell r="E23">
            <v>3.7314546715994018E-2</v>
          </cell>
          <cell r="F23">
            <v>-2.8643732276549497E-2</v>
          </cell>
          <cell r="G23">
            <v>8.5394450528642959E-3</v>
          </cell>
          <cell r="H23">
            <v>9.56379104076799E-3</v>
          </cell>
          <cell r="I23">
            <v>4.6124986769947383E-2</v>
          </cell>
          <cell r="J23" t="str">
            <v>-</v>
          </cell>
          <cell r="K23">
            <v>-2.1090898248871125E-2</v>
          </cell>
          <cell r="L23">
            <v>4.4320370430150156E-2</v>
          </cell>
          <cell r="M23">
            <v>4.3477216529451579E-2</v>
          </cell>
        </row>
        <row r="24">
          <cell r="A24" t="str">
            <v>3820 Non-electrical machinery</v>
          </cell>
          <cell r="B24">
            <v>3.4674234508523472E-2</v>
          </cell>
          <cell r="C24">
            <v>8.8457412903684862E-2</v>
          </cell>
          <cell r="D24">
            <v>0.1672960334251658</v>
          </cell>
          <cell r="E24">
            <v>6.0235526716046511E-2</v>
          </cell>
          <cell r="F24">
            <v>7.7348645309471525E-2</v>
          </cell>
          <cell r="G24">
            <v>-3.9686137122887676E-2</v>
          </cell>
          <cell r="H24">
            <v>4.0188961977332176E-2</v>
          </cell>
          <cell r="I24">
            <v>5.7801087824838976E-2</v>
          </cell>
          <cell r="J24" t="str">
            <v>-</v>
          </cell>
          <cell r="K24">
            <v>1.1834054469757259E-2</v>
          </cell>
          <cell r="L24">
            <v>0.25044447488243721</v>
          </cell>
          <cell r="M24">
            <v>-9.142438698153306E-2</v>
          </cell>
        </row>
        <row r="25">
          <cell r="A25" t="str">
            <v>382X Machinery &amp; equipment, nec</v>
          </cell>
          <cell r="B25">
            <v>2.4410665845773876E-2</v>
          </cell>
          <cell r="C25">
            <v>6.283162281712569E-2</v>
          </cell>
          <cell r="D25">
            <v>0.14782206104749643</v>
          </cell>
          <cell r="E25">
            <v>4.4872039845417613E-2</v>
          </cell>
          <cell r="F25">
            <v>7.6689305948384037E-2</v>
          </cell>
          <cell r="G25">
            <v>-2.9839532036924386E-2</v>
          </cell>
          <cell r="H25">
            <v>3.7532158272615322E-2</v>
          </cell>
          <cell r="I25">
            <v>6.3722230590608775E-2</v>
          </cell>
          <cell r="J25" t="str">
            <v>-</v>
          </cell>
          <cell r="K25">
            <v>-3.0619665224335426E-2</v>
          </cell>
          <cell r="L25">
            <v>0.19584994038235118</v>
          </cell>
          <cell r="M25">
            <v>-0.10837264394467942</v>
          </cell>
        </row>
        <row r="26">
          <cell r="A26" t="str">
            <v>3825 Office machinery &amp; computers</v>
          </cell>
          <cell r="B26">
            <v>1.026367924470885E-2</v>
          </cell>
          <cell r="C26">
            <v>2.5972885348479233E-2</v>
          </cell>
          <cell r="D26">
            <v>1.9471112396017322E-2</v>
          </cell>
          <cell r="E26">
            <v>1.5363975948184961E-2</v>
          </cell>
          <cell r="F26">
            <v>6.6696219945175882E-4</v>
          </cell>
          <cell r="G26">
            <v>-9.8487343661630231E-3</v>
          </cell>
          <cell r="H26">
            <v>2.6564554029243196E-3</v>
          </cell>
          <cell r="I26">
            <v>-6.4288037202701372E-3</v>
          </cell>
          <cell r="J26" t="str">
            <v>-</v>
          </cell>
          <cell r="K26">
            <v>4.2315573775507154E-2</v>
          </cell>
          <cell r="L26">
            <v>5.459400885375687E-2</v>
          </cell>
          <cell r="M26">
            <v>1.661830675242203E-2</v>
          </cell>
        </row>
        <row r="27">
          <cell r="A27" t="str">
            <v>3830 Electrical machinery</v>
          </cell>
          <cell r="B27">
            <v>2.7860390594079916E-2</v>
          </cell>
          <cell r="C27">
            <v>7.408096959001996E-2</v>
          </cell>
          <cell r="D27">
            <v>0.75844941135764998</v>
          </cell>
          <cell r="E27">
            <v>0.10992307609538775</v>
          </cell>
          <cell r="F27">
            <v>4.2450986392232694E-2</v>
          </cell>
          <cell r="G27">
            <v>0.40269925564214715</v>
          </cell>
          <cell r="H27">
            <v>7.6610111198582423E-2</v>
          </cell>
          <cell r="I27">
            <v>4.4212500458445013E-2</v>
          </cell>
          <cell r="J27" t="str">
            <v>-</v>
          </cell>
          <cell r="K27">
            <v>8.4018297632100655E-2</v>
          </cell>
          <cell r="L27">
            <v>0.43693071743887962</v>
          </cell>
          <cell r="M27">
            <v>-0.1104264139152238</v>
          </cell>
        </row>
        <row r="28">
          <cell r="A28" t="str">
            <v>383X Electrical mach. excl.  comm.  equipment</v>
          </cell>
          <cell r="B28">
            <v>1.7722883949176014E-2</v>
          </cell>
          <cell r="C28">
            <v>1.194895232031001E-2</v>
          </cell>
          <cell r="D28">
            <v>0.3959372950314391</v>
          </cell>
          <cell r="E28">
            <v>5.9307046086407335E-2</v>
          </cell>
          <cell r="F28">
            <v>5.207451666963582E-2</v>
          </cell>
          <cell r="G28">
            <v>0.17475466054635039</v>
          </cell>
          <cell r="H28">
            <v>5.4517684764425825E-3</v>
          </cell>
          <cell r="I28">
            <v>1.9629903261192211E-2</v>
          </cell>
          <cell r="J28" t="str">
            <v>-</v>
          </cell>
          <cell r="K28">
            <v>4.1356795925496931E-2</v>
          </cell>
          <cell r="L28">
            <v>0.1728751676729621</v>
          </cell>
          <cell r="M28">
            <v>-5.7224333045444643E-2</v>
          </cell>
        </row>
        <row r="29">
          <cell r="A29" t="str">
            <v xml:space="preserve">3832 Radio, TV &amp; communication equipment  </v>
          </cell>
          <cell r="B29">
            <v>1.0137617226857278E-2</v>
          </cell>
          <cell r="C29">
            <v>6.2372716720308793E-2</v>
          </cell>
          <cell r="D29">
            <v>0.36251211632623953</v>
          </cell>
          <cell r="E29">
            <v>5.061812952861592E-2</v>
          </cell>
          <cell r="F29">
            <v>-9.641185397951826E-3</v>
          </cell>
          <cell r="G29">
            <v>0.2279398887375983</v>
          </cell>
          <cell r="H29">
            <v>7.1157756301496566E-2</v>
          </cell>
          <cell r="I29">
            <v>2.4592291969955386E-2</v>
          </cell>
          <cell r="J29" t="str">
            <v>-</v>
          </cell>
          <cell r="K29">
            <v>4.266029430763827E-2</v>
          </cell>
          <cell r="L29">
            <v>0.2640540960251585</v>
          </cell>
          <cell r="M29">
            <v>-5.3216527974687546E-2</v>
          </cell>
        </row>
        <row r="30">
          <cell r="A30" t="str">
            <v>3840 Transport equipment</v>
          </cell>
          <cell r="B30">
            <v>4.6318591295629818E-2</v>
          </cell>
          <cell r="C30">
            <v>0.15157497430976641</v>
          </cell>
          <cell r="D30">
            <v>1.7655582077949612E-2</v>
          </cell>
          <cell r="E30">
            <v>3.714360427241073E-2</v>
          </cell>
          <cell r="F30">
            <v>1.2417791132117043E-3</v>
          </cell>
          <cell r="G30">
            <v>2.0204500578393802E-2</v>
          </cell>
          <cell r="H30">
            <v>2.0567055642047961E-2</v>
          </cell>
          <cell r="I30">
            <v>3.4889112455766279E-2</v>
          </cell>
          <cell r="J30" t="str">
            <v>-</v>
          </cell>
          <cell r="K30">
            <v>2.4378323960639704E-2</v>
          </cell>
          <cell r="L30">
            <v>-1.4773335552419681E-2</v>
          </cell>
          <cell r="M30">
            <v>3.9551980338830027E-2</v>
          </cell>
        </row>
        <row r="31">
          <cell r="A31" t="str">
            <v>3841 Shipbuilding</v>
          </cell>
          <cell r="B31">
            <v>6.8490796787938901E-3</v>
          </cell>
          <cell r="C31">
            <v>5.1345403092330029E-3</v>
          </cell>
          <cell r="D31">
            <v>2.3428069657681221E-2</v>
          </cell>
          <cell r="E31">
            <v>-6.9911109566882807E-3</v>
          </cell>
          <cell r="F31">
            <v>-1.5141258230199129E-4</v>
          </cell>
          <cell r="G31">
            <v>8.3208392432089443E-3</v>
          </cell>
          <cell r="H31">
            <v>3.4282130087348096E-3</v>
          </cell>
          <cell r="I31">
            <v>2.7442759969235068E-2</v>
          </cell>
          <cell r="J31" t="str">
            <v>-</v>
          </cell>
          <cell r="K31">
            <v>-9.2605689316033867E-3</v>
          </cell>
          <cell r="L31">
            <v>-1.0656460368500301E-2</v>
          </cell>
          <cell r="M31">
            <v>-6.2951010497590415E-3</v>
          </cell>
        </row>
        <row r="32">
          <cell r="A32" t="str">
            <v>3843 Motor vehicles</v>
          </cell>
          <cell r="B32">
            <v>3.2687864481609166E-2</v>
          </cell>
          <cell r="C32">
            <v>0.13767135797366498</v>
          </cell>
          <cell r="D32">
            <v>-8.1554482168600135E-3</v>
          </cell>
          <cell r="E32">
            <v>1.3257278972071075E-2</v>
          </cell>
          <cell r="F32">
            <v>1.0184339336451964E-2</v>
          </cell>
          <cell r="G32">
            <v>1.0606353702274406E-2</v>
          </cell>
          <cell r="H32">
            <v>1.3988158915146369E-2</v>
          </cell>
          <cell r="I32">
            <v>2.2061511028755344E-3</v>
          </cell>
          <cell r="J32" t="str">
            <v>-</v>
          </cell>
          <cell r="K32">
            <v>3.3609913746464742E-2</v>
          </cell>
          <cell r="L32">
            <v>3.9410925962118523E-2</v>
          </cell>
          <cell r="M32">
            <v>4.1515587765606696E-2</v>
          </cell>
        </row>
        <row r="33">
          <cell r="A33" t="str">
            <v>3845 Aircraft</v>
          </cell>
          <cell r="B33">
            <v>4.9868944921096304E-3</v>
          </cell>
          <cell r="C33">
            <v>-2.013031838523347E-4</v>
          </cell>
          <cell r="D33">
            <v>8.4177083771908815E-4</v>
          </cell>
          <cell r="E33">
            <v>2.8793869790172608E-2</v>
          </cell>
          <cell r="F33">
            <v>-1.0063941994758923E-2</v>
          </cell>
          <cell r="G33">
            <v>5.4230169791464548E-4</v>
          </cell>
          <cell r="H33">
            <v>2.2895206347399773E-3</v>
          </cell>
          <cell r="I33">
            <v>5.7680767777751676E-3</v>
          </cell>
          <cell r="J33" t="str">
            <v>-</v>
          </cell>
          <cell r="K33">
            <v>-1.3710972706041655E-3</v>
          </cell>
          <cell r="L33">
            <v>-4.4919782790844125E-2</v>
          </cell>
          <cell r="M33">
            <v>4.1044929581840533E-3</v>
          </cell>
        </row>
        <row r="34">
          <cell r="A34" t="str">
            <v>3842A Other transport equipment</v>
          </cell>
          <cell r="B34">
            <v>1.7947526430253976E-3</v>
          </cell>
          <cell r="C34">
            <v>9.1779610132385146E-3</v>
          </cell>
          <cell r="D34">
            <v>1.4131206699331332E-3</v>
          </cell>
          <cell r="E34">
            <v>1.766519652306185E-3</v>
          </cell>
          <cell r="F34">
            <v>1.1672772712512489E-3</v>
          </cell>
          <cell r="G34">
            <v>7.5418895626213364E-4</v>
          </cell>
          <cell r="H34">
            <v>8.4841888848567694E-4</v>
          </cell>
          <cell r="I34">
            <v>-5.8805581012706784E-4</v>
          </cell>
          <cell r="J34" t="str">
            <v>-</v>
          </cell>
          <cell r="K34">
            <v>1.1195317480533784E-3</v>
          </cell>
          <cell r="L34">
            <v>-1.6865962104899083E-3</v>
          </cell>
          <cell r="M34">
            <v>1.1143651080099487E-4</v>
          </cell>
        </row>
        <row r="35">
          <cell r="A35" t="str">
            <v>3850 Professional goods</v>
          </cell>
          <cell r="B35">
            <v>3.3907351178697775E-3</v>
          </cell>
          <cell r="C35">
            <v>1.8160366503742774E-2</v>
          </cell>
          <cell r="D35">
            <v>2.903553614123933E-2</v>
          </cell>
          <cell r="E35">
            <v>1.6225468895777757E-2</v>
          </cell>
          <cell r="F35">
            <v>4.105368188369056E-2</v>
          </cell>
          <cell r="G35">
            <v>-1.3145706799466932E-2</v>
          </cell>
          <cell r="H35">
            <v>1.9275605160317393E-2</v>
          </cell>
          <cell r="I35">
            <v>8.2212852812439136E-3</v>
          </cell>
          <cell r="J35" t="str">
            <v>-</v>
          </cell>
          <cell r="K35">
            <v>2.5231570971022206E-3</v>
          </cell>
          <cell r="L35">
            <v>-5.5619053442885036E-2</v>
          </cell>
          <cell r="M35">
            <v>-8.852371327772425E-3</v>
          </cell>
        </row>
        <row r="36">
          <cell r="A36" t="str">
            <v>3900 Other manufacturing</v>
          </cell>
          <cell r="B36">
            <v>5.4666332758195133E-4</v>
          </cell>
          <cell r="C36">
            <v>6.2371099169919262E-3</v>
          </cell>
          <cell r="D36">
            <v>6.8543078805693349E-3</v>
          </cell>
          <cell r="E36">
            <v>4.182201714174205E-3</v>
          </cell>
          <cell r="F36">
            <v>4.6701690719275386E-4</v>
          </cell>
          <cell r="G36">
            <v>-8.0720634701416123E-3</v>
          </cell>
          <cell r="H36">
            <v>2.9914874418358489E-3</v>
          </cell>
          <cell r="I36">
            <v>5.6861378561881152E-3</v>
          </cell>
          <cell r="J36" t="str">
            <v>-</v>
          </cell>
          <cell r="K36">
            <v>-5.8316543514527371E-3</v>
          </cell>
          <cell r="L36">
            <v>2.6753615686933188E-3</v>
          </cell>
          <cell r="M36">
            <v>-5.6722794305188035E-3</v>
          </cell>
        </row>
        <row r="37">
          <cell r="A37" t="str">
            <v>4000 Electricity, gas, water</v>
          </cell>
          <cell r="B37">
            <v>9.4551710622310312E-2</v>
          </cell>
          <cell r="C37">
            <v>9.2947156772427736E-2</v>
          </cell>
          <cell r="D37">
            <v>0.1255746259295987</v>
          </cell>
          <cell r="E37">
            <v>7.8963939669974281E-2</v>
          </cell>
          <cell r="F37">
            <v>0.1252954804814331</v>
          </cell>
          <cell r="G37">
            <v>8.7280252413008824E-2</v>
          </cell>
          <cell r="H37">
            <v>6.1609360881451018E-2</v>
          </cell>
          <cell r="I37">
            <v>2.2733104421159275E-2</v>
          </cell>
          <cell r="J37" t="str">
            <v>-</v>
          </cell>
          <cell r="K37">
            <v>9.6158952089114194E-2</v>
          </cell>
          <cell r="L37">
            <v>0.11341421682396892</v>
          </cell>
          <cell r="M37">
            <v>1.637582972785101E-2</v>
          </cell>
        </row>
        <row r="38">
          <cell r="A38" t="str">
            <v>5000 Construction</v>
          </cell>
          <cell r="B38">
            <v>0.11253851199276046</v>
          </cell>
          <cell r="C38">
            <v>-8.0513222487929567E-2</v>
          </cell>
          <cell r="D38">
            <v>-0.33634670294129887</v>
          </cell>
          <cell r="E38">
            <v>-9.8057216423543592E-2</v>
          </cell>
          <cell r="F38">
            <v>-6.8748271297750019E-2</v>
          </cell>
          <cell r="G38">
            <v>9.0355567032257389E-2</v>
          </cell>
          <cell r="H38">
            <v>4.631061844995743E-2</v>
          </cell>
          <cell r="I38">
            <v>9.1876913198677912E-2</v>
          </cell>
          <cell r="J38" t="str">
            <v>-</v>
          </cell>
          <cell r="K38">
            <v>-3.6789377429480609E-2</v>
          </cell>
          <cell r="L38">
            <v>9.9707335355462154E-2</v>
          </cell>
          <cell r="M38">
            <v>-0.12199754253612961</v>
          </cell>
        </row>
        <row r="39">
          <cell r="A39" t="str">
            <v>6000 Wholesale and retail trade, restaurants and hotels</v>
          </cell>
          <cell r="B39">
            <v>0.66891083809604446</v>
          </cell>
          <cell r="C39">
            <v>0.4435927978069808</v>
          </cell>
          <cell r="D39">
            <v>-0.12636221350111385</v>
          </cell>
          <cell r="E39">
            <v>0.17840367800102305</v>
          </cell>
          <cell r="F39">
            <v>0.33186759577860764</v>
          </cell>
          <cell r="G39">
            <v>0.13038567616703947</v>
          </cell>
          <cell r="H39">
            <v>0.60954568052895253</v>
          </cell>
          <cell r="I39">
            <v>0.6134556650786136</v>
          </cell>
          <cell r="J39" t="str">
            <v>-</v>
          </cell>
          <cell r="K39">
            <v>0.30149461291569152</v>
          </cell>
          <cell r="L39">
            <v>0.99687842840117113</v>
          </cell>
          <cell r="M39">
            <v>0.19473091054194203</v>
          </cell>
        </row>
        <row r="40">
          <cell r="A40" t="str">
            <v>6120 Wholesale and retail trade</v>
          </cell>
          <cell r="B40" t="e">
            <v>#DIV/0!</v>
          </cell>
          <cell r="C40">
            <v>0.40927409484400906</v>
          </cell>
          <cell r="D40">
            <v>-0.13423588928392205</v>
          </cell>
          <cell r="E40">
            <v>0.15664782091283586</v>
          </cell>
          <cell r="F40">
            <v>0.25602123443491026</v>
          </cell>
          <cell r="G40" t="e">
            <v>#DIV/0!</v>
          </cell>
          <cell r="H40">
            <v>0.53340820919536591</v>
          </cell>
          <cell r="I40">
            <v>0.6024375960773104</v>
          </cell>
          <cell r="J40" t="str">
            <v>-</v>
          </cell>
          <cell r="K40">
            <v>0.29672318492152311</v>
          </cell>
          <cell r="L40">
            <v>0.96317353199044597</v>
          </cell>
          <cell r="M40" t="str">
            <v>-</v>
          </cell>
        </row>
        <row r="41">
          <cell r="A41" t="str">
            <v>6300 Restaurants and hotels</v>
          </cell>
          <cell r="B41" t="e">
            <v>#DIV/0!</v>
          </cell>
          <cell r="C41">
            <v>3.4254180996578204E-2</v>
          </cell>
          <cell r="D41">
            <v>7.7148618921523944E-3</v>
          </cell>
          <cell r="E41">
            <v>2.1753459558741087E-2</v>
          </cell>
          <cell r="F41">
            <v>7.584489042862777E-2</v>
          </cell>
          <cell r="G41" t="e">
            <v>#DIV/0!</v>
          </cell>
          <cell r="H41">
            <v>7.6124804012761282E-2</v>
          </cell>
          <cell r="I41">
            <v>1.0636944347910354E-2</v>
          </cell>
          <cell r="J41" t="str">
            <v>-</v>
          </cell>
          <cell r="K41">
            <v>4.6891229128093979E-3</v>
          </cell>
          <cell r="L41">
            <v>3.4128114897788393E-2</v>
          </cell>
          <cell r="M41" t="str">
            <v>-</v>
          </cell>
        </row>
        <row r="42">
          <cell r="A42" t="str">
            <v>7000 Transports, storage, and communications</v>
          </cell>
          <cell r="B42">
            <v>0.64221201218334345</v>
          </cell>
          <cell r="C42">
            <v>0.27650289847685916</v>
          </cell>
          <cell r="D42">
            <v>0.39168110378301024</v>
          </cell>
          <cell r="E42">
            <v>0.24192483677118098</v>
          </cell>
          <cell r="F42">
            <v>0.34430398584405575</v>
          </cell>
          <cell r="G42">
            <v>0.11216181129786945</v>
          </cell>
          <cell r="H42">
            <v>0.36835675346339192</v>
          </cell>
          <cell r="I42">
            <v>0.78620138607751544</v>
          </cell>
          <cell r="J42" t="str">
            <v>-</v>
          </cell>
          <cell r="K42">
            <v>0.34674659908917926</v>
          </cell>
          <cell r="L42">
            <v>0.33207577862842452</v>
          </cell>
          <cell r="M42">
            <v>0.24013107143550577</v>
          </cell>
        </row>
        <row r="43">
          <cell r="A43" t="str">
            <v>7100 Transport and storage</v>
          </cell>
          <cell r="B43">
            <v>0.27706175611425282</v>
          </cell>
          <cell r="C43">
            <v>0.10652984301224717</v>
          </cell>
          <cell r="D43">
            <v>0.22453477526378149</v>
          </cell>
          <cell r="E43">
            <v>0.11557114224278529</v>
          </cell>
          <cell r="F43">
            <v>0.13539327294284065</v>
          </cell>
          <cell r="G43" t="e">
            <v>#DIV/0!</v>
          </cell>
          <cell r="H43">
            <v>0.28476655933658829</v>
          </cell>
          <cell r="I43" t="e">
            <v>#DIV/0!</v>
          </cell>
          <cell r="J43" t="str">
            <v>-</v>
          </cell>
          <cell r="K43">
            <v>0.17600229346443927</v>
          </cell>
          <cell r="L43">
            <v>0.19183999337198016</v>
          </cell>
          <cell r="M43">
            <v>8.2360612439767958E-2</v>
          </cell>
        </row>
        <row r="44">
          <cell r="A44" t="str">
            <v>7200 Communication services</v>
          </cell>
          <cell r="B44">
            <v>0.36900499144983379</v>
          </cell>
          <cell r="C44">
            <v>0.17453211171463828</v>
          </cell>
          <cell r="D44">
            <v>0.16743659965705468</v>
          </cell>
          <cell r="E44">
            <v>0.11483088799250928</v>
          </cell>
          <cell r="F44">
            <v>0.21156870830556843</v>
          </cell>
          <cell r="G44" t="e">
            <v>#DIV/0!</v>
          </cell>
          <cell r="H44">
            <v>8.4699585606250197E-2</v>
          </cell>
          <cell r="I44" t="e">
            <v>#DIV/0!</v>
          </cell>
          <cell r="J44" t="str">
            <v>-</v>
          </cell>
          <cell r="K44">
            <v>0.17974847628713767</v>
          </cell>
          <cell r="L44">
            <v>0.14024302657093479</v>
          </cell>
          <cell r="M44">
            <v>0.155339428243742</v>
          </cell>
        </row>
        <row r="45">
          <cell r="A45" t="str">
            <v>8000 Finance,insurance,real estate, &amp; business  services</v>
          </cell>
          <cell r="B45">
            <v>0.99462081840895911</v>
          </cell>
          <cell r="C45">
            <v>0.78705672695392803</v>
          </cell>
          <cell r="D45">
            <v>0.63164437363910975</v>
          </cell>
          <cell r="E45">
            <v>0.43254515169955177</v>
          </cell>
          <cell r="F45">
            <v>0.19851112803411192</v>
          </cell>
          <cell r="G45">
            <v>0.27540019045897274</v>
          </cell>
          <cell r="H45">
            <v>0.90789542821320823</v>
          </cell>
          <cell r="I45">
            <v>0.39710432998393047</v>
          </cell>
          <cell r="J45" t="str">
            <v>-</v>
          </cell>
          <cell r="K45">
            <v>0.76035840692223988</v>
          </cell>
          <cell r="L45">
            <v>0.95374491808688711</v>
          </cell>
          <cell r="M45">
            <v>0.66013857170533863</v>
          </cell>
        </row>
        <row r="46">
          <cell r="A46" t="str">
            <v>8120 Financial institutions and insurance</v>
          </cell>
          <cell r="B46" t="e">
            <v>#DIV/0!</v>
          </cell>
          <cell r="C46">
            <v>0.27631679076480287</v>
          </cell>
          <cell r="D46">
            <v>7.0689583249325047E-2</v>
          </cell>
          <cell r="E46">
            <v>-0.11444910094123387</v>
          </cell>
          <cell r="F46" t="e">
            <v>#DIV/0!</v>
          </cell>
          <cell r="G46" t="e">
            <v>#DIV/0!</v>
          </cell>
          <cell r="H46">
            <v>6.6437179901223026E-2</v>
          </cell>
          <cell r="I46">
            <v>-0.14282257048242425</v>
          </cell>
          <cell r="J46" t="str">
            <v>-</v>
          </cell>
          <cell r="K46">
            <v>0.15011430144579507</v>
          </cell>
          <cell r="L46">
            <v>0.21260669912380578</v>
          </cell>
          <cell r="M46" t="str">
            <v>-</v>
          </cell>
        </row>
        <row r="47">
          <cell r="A47" t="str">
            <v>8300 Real Estate and business services</v>
          </cell>
          <cell r="B47" t="e">
            <v>#DIV/0!</v>
          </cell>
          <cell r="C47">
            <v>0.51076026900316784</v>
          </cell>
          <cell r="D47">
            <v>0.5610053309510471</v>
          </cell>
          <cell r="E47">
            <v>0.54596048655118978</v>
          </cell>
          <cell r="F47" t="e">
            <v>#DIV/0!</v>
          </cell>
          <cell r="G47" t="e">
            <v>#DIV/0!</v>
          </cell>
          <cell r="H47">
            <v>0.84138915622151356</v>
          </cell>
          <cell r="I47">
            <v>0.5328079007163703</v>
          </cell>
          <cell r="J47" t="str">
            <v>-</v>
          </cell>
          <cell r="K47">
            <v>0.61026189909127315</v>
          </cell>
          <cell r="L47">
            <v>0.74273935240600941</v>
          </cell>
          <cell r="M47" t="str">
            <v>-</v>
          </cell>
        </row>
        <row r="49">
          <cell r="A49" t="str">
            <v>Non-farm business sector excl. non-market services</v>
          </cell>
          <cell r="B49">
            <v>2.994032045992423</v>
          </cell>
          <cell r="C49">
            <v>2.3741115791449774</v>
          </cell>
          <cell r="D49">
            <v>2.1055904222317734</v>
          </cell>
          <cell r="E49">
            <v>1.2992054390063013</v>
          </cell>
          <cell r="F49">
            <v>1.3372847107724795</v>
          </cell>
          <cell r="G49">
            <v>0.92614917275271047</v>
          </cell>
          <cell r="H49">
            <v>2.747117641733432</v>
          </cell>
          <cell r="I49">
            <v>4.1161328549723208</v>
          </cell>
          <cell r="J49" t="str">
            <v>-</v>
          </cell>
          <cell r="K49">
            <v>1.91341330270558</v>
          </cell>
          <cell r="L49">
            <v>3.145088745809077</v>
          </cell>
          <cell r="M49">
            <v>0.79896997537627357</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 val="A24"/>
      <sheetName val="A13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5.1"/>
      <sheetName val="Table 5.2"/>
      <sheetName val="Table 5.3"/>
      <sheetName val="Table 5.4"/>
      <sheetName val="Table 5.5"/>
      <sheetName val="Table 5.6"/>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o "/>
      <sheetName val="Read Me"/>
      <sheetName val="Fig1"/>
      <sheetName val="Fig2"/>
      <sheetName val="Fig3"/>
      <sheetName val="Fig4"/>
      <sheetName val="Fig5"/>
      <sheetName val="Fig6"/>
      <sheetName val="Fig7"/>
      <sheetName val="Fig8"/>
      <sheetName val="Fig10a"/>
      <sheetName val="Fig10b"/>
      <sheetName val="..."/>
      <sheetName val="Fig5o"/>
      <sheetName val="Fig6o"/>
      <sheetName val="Fig12o"/>
      <sheetName val="Fig14o"/>
      <sheetName val="Sheet25"/>
      <sheetName val="Fig15Pond"/>
      <sheetName val="Fig15o"/>
      <sheetName val="Tab1"/>
      <sheetName val="Tab2"/>
      <sheetName val="Tab3"/>
      <sheetName val="Tab4"/>
      <sheetName val="Tab5"/>
      <sheetName val="Tab6"/>
      <sheetName val="Tab7"/>
      <sheetName val="Tab9"/>
      <sheetName val="Tab10"/>
      <sheetName val="Tab11"/>
      <sheetName val="Tab13"/>
      <sheetName val="Tab15"/>
      <sheetName val="Tab2o"/>
      <sheetName val="Sheet8"/>
      <sheetName val="Sheet10"/>
      <sheetName val="Sheet1"/>
      <sheetName val="Sheet22"/>
      <sheetName val="Sheet2"/>
      <sheetName val="Sheet3"/>
      <sheetName val="FAME Persistence"/>
      <sheetName val="%US"/>
      <sheetName val="......"/>
      <sheetName val="Table1"/>
      <sheetName val="estimatedTfp"/>
      <sheetName val="estimatedTfp_nt"/>
      <sheetName val="estimatedTfp_hrs"/>
      <sheetName val="tfp_all2"/>
      <sheetName val="Fig1(data) GdpvHp"/>
      <sheetName val="Fig2-3(data) GdpvHp_Pop"/>
      <sheetName val="Fig6(data)"/>
      <sheetName val="Fig5-6(data)GdpbvHp_Pop"/>
      <sheetName val="Fig7-8(data)GdpvHp_EtHp"/>
      <sheetName val="Fig11-12(data)"/>
      <sheetName val="Fig15(data)"/>
      <sheetName val="Fig2o"/>
      <sheetName val="Fig9o"/>
      <sheetName val="Fig10o"/>
      <sheetName val="Fig13o"/>
      <sheetName val="AnnexTab2"/>
      <sheetName val="GdpvHpTab"/>
      <sheetName val="GdpbvHp Tab"/>
      <sheetName val="GdpvHp_Pop Tab"/>
      <sheetName val="GdpbvHp_Pop Tab"/>
      <sheetName val="GdpvHp_EtHp Tab"/>
      <sheetName val="GdpbvHp_EtbHp Tab"/>
      <sheetName val="TableTfp_nt"/>
      <sheetName val="Test"/>
      <sheetName val="Test1"/>
      <sheetName val="TableTfp_hrs"/>
      <sheetName val="Fig2(data) GdpbvHp"/>
      <sheetName val="Fig9-10(data) GdpbvHp_EtbHp"/>
      <sheetName val="Fig13-14(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N4">
            <v>73.684210526315795</v>
          </cell>
          <cell r="O4">
            <v>0.71602343254590917</v>
          </cell>
        </row>
        <row r="5">
          <cell r="N5">
            <v>42.424242424242401</v>
          </cell>
          <cell r="O5">
            <v>0.2817107092925264</v>
          </cell>
        </row>
        <row r="6">
          <cell r="N6">
            <v>45.408805031240497</v>
          </cell>
          <cell r="O6">
            <v>-0.31152213376224314</v>
          </cell>
        </row>
        <row r="7">
          <cell r="N7">
            <v>59.7222222222222</v>
          </cell>
          <cell r="O7">
            <v>-0.10413642830731096</v>
          </cell>
        </row>
        <row r="8">
          <cell r="N8">
            <v>59.401709401709397</v>
          </cell>
          <cell r="O8">
            <v>0.6577664481432377</v>
          </cell>
        </row>
        <row r="9">
          <cell r="N9">
            <v>19.713261648457799</v>
          </cell>
          <cell r="O9">
            <v>-1.2127335314632282</v>
          </cell>
        </row>
        <row r="10">
          <cell r="N10">
            <v>36.842105263157897</v>
          </cell>
          <cell r="O10">
            <v>0.19279380449608308</v>
          </cell>
        </row>
        <row r="11">
          <cell r="N11">
            <v>39.393939393939398</v>
          </cell>
          <cell r="O11">
            <v>-0.36488141804855712</v>
          </cell>
        </row>
        <row r="12">
          <cell r="N12">
            <v>66.292753621473096</v>
          </cell>
          <cell r="O12">
            <v>-1.2221339959118005</v>
          </cell>
        </row>
        <row r="13">
          <cell r="N13">
            <v>47.887323943661997</v>
          </cell>
          <cell r="O13">
            <v>8.1576719249087937E-2</v>
          </cell>
        </row>
        <row r="14">
          <cell r="N14">
            <v>20</v>
          </cell>
          <cell r="O14">
            <v>-0.26951330260109874</v>
          </cell>
        </row>
        <row r="15">
          <cell r="N15">
            <v>61.1979166666667</v>
          </cell>
          <cell r="O15">
            <v>-0.6820197722253285</v>
          </cell>
        </row>
        <row r="16">
          <cell r="N16">
            <v>16.875</v>
          </cell>
          <cell r="O16">
            <v>0.58228190848959027</v>
          </cell>
        </row>
        <row r="17">
          <cell r="N17">
            <v>87.124463519313295</v>
          </cell>
          <cell r="O17">
            <v>-0.77050056900731523</v>
          </cell>
        </row>
        <row r="18">
          <cell r="N18">
            <v>35.037878787878803</v>
          </cell>
          <cell r="O18">
            <v>-1.7555223284285493</v>
          </cell>
        </row>
        <row r="19">
          <cell r="N19">
            <v>26.016260162601601</v>
          </cell>
          <cell r="O19">
            <v>0.58020202777853136</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ecd.org/els/health-systems/health-data.ht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c.europa.eu/eurostat/statistics-explained/index.php/Mortality_and_life_expectancy_statistics" TargetMode="External"/><Relationship Id="rId1" Type="http://schemas.openxmlformats.org/officeDocument/2006/relationships/hyperlink" Target="http://www.oecd.org/els/health-systems/health-data.ht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c.europa.eu/eurostat/statistics-explained/index.php/Healthy_life_years_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ec.europa.eu/eurostat/statistics-explained/index.php/Mortality_and_life_expectancy_statistics" TargetMode="External"/><Relationship Id="rId1" Type="http://schemas.openxmlformats.org/officeDocument/2006/relationships/hyperlink" Target="http://www.oecd.org/els/health-systems/health-data.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2"/>
  <sheetViews>
    <sheetView showGridLines="0" tabSelected="1" zoomScale="115" zoomScaleNormal="115" workbookViewId="0">
      <selection sqref="A1:I1"/>
    </sheetView>
  </sheetViews>
  <sheetFormatPr defaultColWidth="9.1796875" defaultRowHeight="12.5"/>
  <cols>
    <col min="1" max="1" width="15.81640625" style="19" bestFit="1" customWidth="1"/>
    <col min="2" max="11" width="9.1796875" style="19"/>
    <col min="12" max="13" width="9.1796875" style="19" customWidth="1"/>
    <col min="14" max="16" width="9.1796875" style="21" customWidth="1"/>
    <col min="17" max="16384" width="9.1796875" style="19"/>
  </cols>
  <sheetData>
    <row r="1" spans="1:16" ht="12.75" customHeight="1">
      <c r="A1" s="190" t="s">
        <v>72</v>
      </c>
      <c r="B1" s="191"/>
      <c r="C1" s="191"/>
      <c r="D1" s="191"/>
      <c r="E1" s="191"/>
      <c r="F1" s="191"/>
      <c r="G1" s="191"/>
      <c r="H1" s="191"/>
      <c r="I1" s="191"/>
      <c r="J1" s="36"/>
      <c r="K1" s="31"/>
      <c r="L1" s="126"/>
      <c r="M1" s="127"/>
      <c r="N1" s="127"/>
      <c r="O1" s="127"/>
      <c r="P1" s="127"/>
    </row>
    <row r="2" spans="1:16" ht="12.75" customHeight="1">
      <c r="A2" s="133"/>
      <c r="B2" s="134"/>
      <c r="C2" s="134"/>
      <c r="D2" s="134"/>
      <c r="E2" s="134"/>
      <c r="F2" s="134"/>
      <c r="G2" s="134"/>
      <c r="H2" s="134"/>
      <c r="I2" s="134"/>
      <c r="J2" s="36"/>
      <c r="K2" s="31"/>
      <c r="L2" s="126"/>
      <c r="M2" s="127"/>
      <c r="N2" s="127"/>
      <c r="O2" s="127"/>
      <c r="P2" s="127"/>
    </row>
    <row r="3" spans="1:16" ht="12.75" customHeight="1">
      <c r="A3" s="193" t="s">
        <v>73</v>
      </c>
      <c r="B3" s="193"/>
      <c r="C3" s="193"/>
      <c r="D3" s="193"/>
      <c r="E3" s="193"/>
      <c r="F3" s="193"/>
      <c r="G3" s="193"/>
      <c r="H3" s="193"/>
      <c r="I3" s="193"/>
      <c r="J3" s="36"/>
      <c r="K3" s="31"/>
      <c r="L3" s="126"/>
      <c r="M3" s="127"/>
      <c r="N3" s="127"/>
      <c r="O3" s="127"/>
      <c r="P3" s="127"/>
    </row>
    <row r="4" spans="1:16" ht="12.75" customHeight="1">
      <c r="A4" s="193"/>
      <c r="B4" s="193"/>
      <c r="C4" s="193"/>
      <c r="D4" s="193"/>
      <c r="E4" s="193"/>
      <c r="F4" s="193"/>
      <c r="G4" s="193"/>
      <c r="H4" s="193"/>
      <c r="I4" s="193"/>
      <c r="J4" s="36"/>
      <c r="K4" s="31"/>
      <c r="L4" s="146"/>
      <c r="M4" s="146"/>
      <c r="N4" s="146"/>
      <c r="O4" s="146"/>
      <c r="P4" s="146"/>
    </row>
    <row r="5" spans="1:16" ht="12.75" customHeight="1">
      <c r="A5" s="50"/>
      <c r="B5" s="50"/>
      <c r="C5" s="50"/>
      <c r="D5" s="50"/>
      <c r="E5" s="50"/>
      <c r="F5" s="50"/>
      <c r="G5" s="50"/>
      <c r="H5" s="50"/>
      <c r="I5" s="50"/>
      <c r="J5" s="31"/>
      <c r="K5" s="31"/>
      <c r="L5" s="35"/>
      <c r="M5" s="35"/>
      <c r="N5" s="192" t="s">
        <v>52</v>
      </c>
      <c r="O5" s="192"/>
      <c r="P5" s="192"/>
    </row>
    <row r="6" spans="1:16" ht="12.75" customHeight="1">
      <c r="A6" s="54"/>
      <c r="B6" s="54"/>
      <c r="C6" s="54"/>
      <c r="D6" s="54"/>
      <c r="E6" s="54"/>
      <c r="F6" s="54"/>
      <c r="G6" s="54"/>
      <c r="H6" s="54"/>
      <c r="I6" s="54"/>
      <c r="J6" s="31"/>
      <c r="K6" s="31"/>
      <c r="L6" s="64"/>
      <c r="M6" s="64"/>
      <c r="N6" s="52" t="s">
        <v>45</v>
      </c>
      <c r="O6" s="52" t="s">
        <v>58</v>
      </c>
      <c r="P6" s="52" t="s">
        <v>59</v>
      </c>
    </row>
    <row r="7" spans="1:16" ht="13">
      <c r="A7" s="33"/>
      <c r="B7" s="33"/>
      <c r="C7" s="33"/>
      <c r="D7" s="33"/>
      <c r="E7" s="33"/>
      <c r="F7" s="33"/>
      <c r="G7" s="33"/>
      <c r="H7" s="33"/>
      <c r="I7" s="33"/>
      <c r="J7" s="31"/>
      <c r="K7" s="31"/>
      <c r="L7" s="27">
        <v>1960</v>
      </c>
      <c r="M7" s="27">
        <v>1960</v>
      </c>
      <c r="N7" s="26">
        <v>67.255292743048471</v>
      </c>
      <c r="O7" s="26">
        <v>64.57390737309133</v>
      </c>
      <c r="P7" s="26">
        <v>69.914186490578558</v>
      </c>
    </row>
    <row r="8" spans="1:16" ht="13">
      <c r="A8" s="32"/>
      <c r="B8" s="32"/>
      <c r="C8" s="32"/>
      <c r="D8" s="32"/>
      <c r="E8" s="32"/>
      <c r="F8" s="32"/>
      <c r="G8" s="32"/>
      <c r="H8" s="32"/>
      <c r="I8" s="32"/>
      <c r="J8" s="23"/>
      <c r="K8" s="23"/>
      <c r="L8" s="29">
        <v>1961</v>
      </c>
      <c r="M8" s="29"/>
      <c r="N8" s="28">
        <v>67.677099746413418</v>
      </c>
      <c r="O8" s="28">
        <v>64.949736772239149</v>
      </c>
      <c r="P8" s="28">
        <v>70.368264064715362</v>
      </c>
    </row>
    <row r="9" spans="1:16" ht="13">
      <c r="A9" s="32"/>
      <c r="B9" s="32"/>
      <c r="C9" s="32"/>
      <c r="D9" s="32"/>
      <c r="E9" s="32"/>
      <c r="F9" s="32"/>
      <c r="G9" s="32"/>
      <c r="H9" s="32"/>
      <c r="I9" s="32"/>
      <c r="J9" s="23"/>
      <c r="K9" s="23"/>
      <c r="L9" s="27">
        <v>1962</v>
      </c>
      <c r="M9" s="27"/>
      <c r="N9" s="26">
        <v>67.658760311484485</v>
      </c>
      <c r="O9" s="26">
        <v>64.91307048939548</v>
      </c>
      <c r="P9" s="26">
        <v>70.391197275530359</v>
      </c>
    </row>
    <row r="10" spans="1:16" ht="13">
      <c r="A10" s="32"/>
      <c r="B10" s="32"/>
      <c r="C10" s="32"/>
      <c r="D10" s="32"/>
      <c r="E10" s="32"/>
      <c r="F10" s="32"/>
      <c r="G10" s="32"/>
      <c r="H10" s="32"/>
      <c r="I10" s="32"/>
      <c r="J10" s="23"/>
      <c r="K10" s="23"/>
      <c r="L10" s="29">
        <v>1963</v>
      </c>
      <c r="M10" s="29"/>
      <c r="N10" s="28">
        <v>68.002624716401556</v>
      </c>
      <c r="O10" s="28">
        <v>65.188067610723124</v>
      </c>
      <c r="P10" s="28">
        <v>70.790235143711158</v>
      </c>
    </row>
    <row r="11" spans="1:16" ht="13">
      <c r="A11" s="32"/>
      <c r="B11" s="32"/>
      <c r="C11" s="32"/>
      <c r="D11" s="32"/>
      <c r="E11" s="32"/>
      <c r="F11" s="32"/>
      <c r="G11" s="32"/>
      <c r="H11" s="32"/>
      <c r="I11" s="32"/>
      <c r="J11" s="23"/>
      <c r="K11" s="23"/>
      <c r="L11" s="27">
        <v>1964</v>
      </c>
      <c r="M11" s="27"/>
      <c r="N11" s="26">
        <v>68.470280307088785</v>
      </c>
      <c r="O11" s="26">
        <v>65.637229575558322</v>
      </c>
      <c r="P11" s="26">
        <v>71.28100585515196</v>
      </c>
    </row>
    <row r="12" spans="1:16" ht="13">
      <c r="A12" s="32"/>
      <c r="B12" s="32"/>
      <c r="C12" s="32"/>
      <c r="D12" s="32"/>
      <c r="E12" s="32"/>
      <c r="F12" s="32"/>
      <c r="G12" s="32"/>
      <c r="H12" s="32"/>
      <c r="I12" s="32"/>
      <c r="J12" s="23"/>
      <c r="K12" s="23"/>
      <c r="L12" s="29">
        <v>1965</v>
      </c>
      <c r="M12" s="29">
        <v>1965</v>
      </c>
      <c r="N12" s="28">
        <v>68.584901775394485</v>
      </c>
      <c r="O12" s="28">
        <v>65.710562141245703</v>
      </c>
      <c r="P12" s="28">
        <v>71.436951688693881</v>
      </c>
    </row>
    <row r="13" spans="1:16" ht="13">
      <c r="A13" s="32"/>
      <c r="B13" s="32"/>
      <c r="C13" s="32"/>
      <c r="D13" s="32"/>
      <c r="E13" s="32"/>
      <c r="F13" s="32"/>
      <c r="G13" s="32"/>
      <c r="H13" s="32"/>
      <c r="I13" s="32"/>
      <c r="J13" s="23"/>
      <c r="K13" s="23"/>
      <c r="L13" s="27">
        <v>1966</v>
      </c>
      <c r="M13" s="27"/>
      <c r="N13" s="26">
        <v>68.846238723131478</v>
      </c>
      <c r="O13" s="26">
        <v>65.925976552952363</v>
      </c>
      <c r="P13" s="26">
        <v>71.735083429288764</v>
      </c>
    </row>
    <row r="14" spans="1:16" ht="13">
      <c r="A14" s="32"/>
      <c r="B14" s="32"/>
      <c r="C14" s="32"/>
      <c r="D14" s="32"/>
      <c r="E14" s="32"/>
      <c r="F14" s="32"/>
      <c r="G14" s="32"/>
      <c r="H14" s="32"/>
      <c r="I14" s="32"/>
      <c r="J14" s="23"/>
      <c r="K14" s="23"/>
      <c r="L14" s="29">
        <v>1967</v>
      </c>
      <c r="M14" s="29"/>
      <c r="N14" s="28">
        <v>69.102990812136241</v>
      </c>
      <c r="O14" s="28">
        <v>66.095558111104424</v>
      </c>
      <c r="P14" s="28">
        <v>72.069908307187646</v>
      </c>
    </row>
    <row r="15" spans="1:16" ht="13">
      <c r="A15" s="32"/>
      <c r="B15" s="32"/>
      <c r="C15" s="32"/>
      <c r="D15" s="32"/>
      <c r="E15" s="32"/>
      <c r="F15" s="32"/>
      <c r="G15" s="32"/>
      <c r="H15" s="32"/>
      <c r="I15" s="32"/>
      <c r="J15" s="23"/>
      <c r="K15" s="23"/>
      <c r="L15" s="27">
        <v>1968</v>
      </c>
      <c r="M15" s="27"/>
      <c r="N15" s="26">
        <v>69.125915105797375</v>
      </c>
      <c r="O15" s="26">
        <v>66.081808255038041</v>
      </c>
      <c r="P15" s="26">
        <v>72.129534655306571</v>
      </c>
    </row>
    <row r="16" spans="1:16" ht="13">
      <c r="A16" s="32"/>
      <c r="B16" s="32"/>
      <c r="C16" s="32"/>
      <c r="D16" s="32"/>
      <c r="E16" s="32"/>
      <c r="F16" s="32"/>
      <c r="G16" s="32"/>
      <c r="H16" s="32"/>
      <c r="I16" s="32"/>
      <c r="J16" s="23"/>
      <c r="K16" s="23"/>
      <c r="L16" s="29">
        <v>1969</v>
      </c>
      <c r="M16" s="29"/>
      <c r="N16" s="28">
        <v>69.112160529600672</v>
      </c>
      <c r="O16" s="28">
        <v>65.990142547928826</v>
      </c>
      <c r="P16" s="28">
        <v>72.221267498566561</v>
      </c>
    </row>
    <row r="17" spans="1:16" ht="13">
      <c r="A17" s="32"/>
      <c r="B17" s="32"/>
      <c r="C17" s="32"/>
      <c r="D17" s="32"/>
      <c r="E17" s="32"/>
      <c r="F17" s="32"/>
      <c r="G17" s="32"/>
      <c r="H17" s="32"/>
      <c r="I17" s="32"/>
      <c r="J17" s="23"/>
      <c r="K17" s="23"/>
      <c r="L17" s="27">
        <v>1970</v>
      </c>
      <c r="M17" s="27">
        <v>1970</v>
      </c>
      <c r="N17" s="26">
        <v>69.350573183676531</v>
      </c>
      <c r="O17" s="26">
        <v>66.19180710356909</v>
      </c>
      <c r="P17" s="26">
        <v>72.473532817531435</v>
      </c>
    </row>
    <row r="18" spans="1:16" ht="13">
      <c r="A18" s="32"/>
      <c r="B18" s="32"/>
      <c r="C18" s="32"/>
      <c r="D18" s="32"/>
      <c r="E18" s="32"/>
      <c r="F18" s="32"/>
      <c r="G18" s="32"/>
      <c r="H18" s="32"/>
      <c r="I18" s="32"/>
      <c r="J18" s="23"/>
      <c r="K18" s="23"/>
      <c r="L18" s="29">
        <v>1971</v>
      </c>
      <c r="M18" s="29"/>
      <c r="N18" s="28">
        <v>69.600910442487248</v>
      </c>
      <c r="O18" s="28">
        <v>66.424259827202562</v>
      </c>
      <c r="P18" s="28">
        <v>72.738178335838711</v>
      </c>
    </row>
    <row r="19" spans="1:16" ht="12.75" customHeight="1">
      <c r="A19" s="32"/>
      <c r="B19" s="32"/>
      <c r="C19" s="32"/>
      <c r="D19" s="32"/>
      <c r="E19" s="32"/>
      <c r="F19" s="32"/>
      <c r="G19" s="32"/>
      <c r="H19" s="32"/>
      <c r="I19" s="32"/>
      <c r="J19" s="23"/>
      <c r="K19" s="23"/>
      <c r="L19" s="27">
        <v>1972</v>
      </c>
      <c r="M19" s="27"/>
      <c r="N19" s="26">
        <v>69.962111344485535</v>
      </c>
      <c r="O19" s="26">
        <v>66.781879402023307</v>
      </c>
      <c r="P19" s="26">
        <v>73.117265159359988</v>
      </c>
    </row>
    <row r="20" spans="1:16" ht="13">
      <c r="A20" s="32"/>
      <c r="B20" s="32"/>
      <c r="C20" s="32"/>
      <c r="D20" s="32"/>
      <c r="E20" s="32"/>
      <c r="F20" s="32"/>
      <c r="G20" s="32"/>
      <c r="H20" s="32"/>
      <c r="I20" s="32"/>
      <c r="J20" s="23"/>
      <c r="K20" s="23"/>
      <c r="L20" s="29">
        <v>1973</v>
      </c>
      <c r="M20" s="29"/>
      <c r="N20" s="28">
        <v>70.187414877415193</v>
      </c>
      <c r="O20" s="28">
        <v>66.971417776678308</v>
      </c>
      <c r="P20" s="28">
        <v>73.367605514515517</v>
      </c>
    </row>
    <row r="21" spans="1:16" ht="12.75" customHeight="1">
      <c r="A21" s="194" t="s">
        <v>83</v>
      </c>
      <c r="B21" s="194"/>
      <c r="C21" s="194"/>
      <c r="D21" s="194"/>
      <c r="E21" s="194"/>
      <c r="F21" s="194"/>
      <c r="G21" s="194"/>
      <c r="H21" s="194"/>
      <c r="I21" s="194"/>
      <c r="J21" s="23"/>
      <c r="K21" s="23"/>
      <c r="L21" s="27">
        <v>1974</v>
      </c>
      <c r="M21" s="27"/>
      <c r="N21" s="26">
        <v>70.455633368998093</v>
      </c>
      <c r="O21" s="26">
        <v>67.193141913067137</v>
      </c>
      <c r="P21" s="26">
        <v>73.703776848581555</v>
      </c>
    </row>
    <row r="22" spans="1:16" ht="12.75" customHeight="1">
      <c r="A22" s="194"/>
      <c r="B22" s="194"/>
      <c r="C22" s="194"/>
      <c r="D22" s="194"/>
      <c r="E22" s="194"/>
      <c r="F22" s="194"/>
      <c r="G22" s="194"/>
      <c r="H22" s="194"/>
      <c r="I22" s="194"/>
      <c r="J22" s="23"/>
      <c r="K22" s="23"/>
      <c r="L22" s="29">
        <v>1975</v>
      </c>
      <c r="M22" s="29">
        <v>1975</v>
      </c>
      <c r="N22" s="28">
        <v>70.691665641591044</v>
      </c>
      <c r="O22" s="28">
        <v>67.339765938743653</v>
      </c>
      <c r="P22" s="28">
        <v>74.004185274768204</v>
      </c>
    </row>
    <row r="23" spans="1:16" ht="12.75" customHeight="1">
      <c r="A23" s="62" t="s">
        <v>44</v>
      </c>
      <c r="B23" s="51"/>
      <c r="C23" s="51"/>
      <c r="D23" s="45"/>
      <c r="E23" s="51"/>
      <c r="F23" s="51"/>
      <c r="G23" s="51"/>
      <c r="H23" s="51"/>
      <c r="I23" s="51"/>
      <c r="J23" s="23"/>
      <c r="K23" s="23"/>
      <c r="L23" s="27">
        <v>1976</v>
      </c>
      <c r="M23" s="27"/>
      <c r="N23" s="26">
        <v>70.970612872837279</v>
      </c>
      <c r="O23" s="26">
        <v>67.604404424110982</v>
      </c>
      <c r="P23" s="26">
        <v>74.297441119379002</v>
      </c>
    </row>
    <row r="24" spans="1:16" ht="12.75" customHeight="1">
      <c r="A24" s="63" t="s">
        <v>48</v>
      </c>
      <c r="B24" s="51"/>
      <c r="C24" s="51"/>
      <c r="D24" s="45"/>
      <c r="E24" s="51"/>
      <c r="F24" s="51"/>
      <c r="G24" s="51"/>
      <c r="H24" s="51"/>
      <c r="I24" s="51"/>
      <c r="J24" s="30"/>
      <c r="K24" s="23"/>
      <c r="L24" s="29">
        <v>1977</v>
      </c>
      <c r="M24" s="29"/>
      <c r="N24" s="28">
        <v>71.378304980043296</v>
      </c>
      <c r="O24" s="28">
        <v>67.951295411687084</v>
      </c>
      <c r="P24" s="28">
        <v>74.755206340234849</v>
      </c>
    </row>
    <row r="25" spans="1:16" ht="12.75" customHeight="1">
      <c r="A25" s="46"/>
      <c r="B25" s="51"/>
      <c r="C25" s="51"/>
      <c r="D25" s="45"/>
      <c r="E25" s="51"/>
      <c r="F25" s="51"/>
      <c r="G25" s="51"/>
      <c r="H25" s="51"/>
      <c r="I25" s="51"/>
      <c r="J25" s="30"/>
      <c r="K25" s="23"/>
      <c r="L25" s="27">
        <v>1978</v>
      </c>
      <c r="M25" s="27"/>
      <c r="N25" s="26">
        <v>71.539236074993042</v>
      </c>
      <c r="O25" s="26">
        <v>68.101495633111782</v>
      </c>
      <c r="P25" s="26">
        <v>74.937597170419622</v>
      </c>
    </row>
    <row r="26" spans="1:16" ht="12.75" customHeight="1">
      <c r="A26" s="49"/>
      <c r="B26" s="24"/>
      <c r="C26" s="24"/>
      <c r="D26" s="25"/>
      <c r="E26" s="24"/>
      <c r="F26" s="44"/>
      <c r="G26" s="44"/>
      <c r="H26" s="44"/>
      <c r="I26" s="44"/>
      <c r="J26" s="30"/>
      <c r="K26" s="23"/>
      <c r="L26" s="29">
        <v>1979</v>
      </c>
      <c r="M26" s="29"/>
      <c r="N26" s="28">
        <v>71.652086521822</v>
      </c>
      <c r="O26" s="28">
        <v>68.179774584489238</v>
      </c>
      <c r="P26" s="28">
        <v>75.098397800662383</v>
      </c>
    </row>
    <row r="27" spans="1:16" ht="12.75" customHeight="1">
      <c r="A27" s="48"/>
      <c r="B27" s="48"/>
      <c r="C27" s="48"/>
      <c r="D27" s="48"/>
      <c r="E27" s="48"/>
      <c r="F27" s="44"/>
      <c r="G27" s="44"/>
      <c r="H27" s="44"/>
      <c r="I27" s="44"/>
      <c r="J27" s="30"/>
      <c r="K27" s="23"/>
      <c r="L27" s="27">
        <v>1980</v>
      </c>
      <c r="M27" s="27">
        <v>1980</v>
      </c>
      <c r="N27" s="26">
        <v>71.954080675307949</v>
      </c>
      <c r="O27" s="26">
        <v>68.448386620687913</v>
      </c>
      <c r="P27" s="26">
        <v>75.40966755442723</v>
      </c>
    </row>
    <row r="28" spans="1:16" ht="12.75" customHeight="1">
      <c r="A28" s="44"/>
      <c r="B28" s="44"/>
      <c r="C28" s="44"/>
      <c r="D28" s="44"/>
      <c r="E28" s="44"/>
      <c r="F28" s="44"/>
      <c r="G28" s="44"/>
      <c r="H28" s="44"/>
      <c r="I28" s="44"/>
      <c r="J28" s="30"/>
      <c r="K28" s="23"/>
      <c r="L28" s="29">
        <v>1981</v>
      </c>
      <c r="M28" s="29"/>
      <c r="N28" s="28">
        <v>72.254485385880812</v>
      </c>
      <c r="O28" s="28">
        <v>68.777396629522983</v>
      </c>
      <c r="P28" s="28">
        <v>75.695770817462147</v>
      </c>
    </row>
    <row r="29" spans="1:16" ht="12.75" customHeight="1">
      <c r="A29" s="44"/>
      <c r="B29" s="44"/>
      <c r="C29" s="44"/>
      <c r="D29" s="44"/>
      <c r="E29" s="44"/>
      <c r="F29" s="44"/>
      <c r="G29" s="44"/>
      <c r="H29" s="44"/>
      <c r="I29" s="44"/>
      <c r="J29" s="30"/>
      <c r="K29" s="23"/>
      <c r="L29" s="27">
        <v>1982</v>
      </c>
      <c r="M29" s="27"/>
      <c r="N29" s="26">
        <v>72.58350006888918</v>
      </c>
      <c r="O29" s="26">
        <v>69.102830442609843</v>
      </c>
      <c r="P29" s="26">
        <v>76.028365860740223</v>
      </c>
    </row>
    <row r="30" spans="1:16" ht="12.75" customHeight="1">
      <c r="A30" s="44"/>
      <c r="B30" s="44"/>
      <c r="C30" s="44"/>
      <c r="D30" s="44"/>
      <c r="E30" s="44"/>
      <c r="F30" s="44"/>
      <c r="G30" s="44"/>
      <c r="H30" s="44"/>
      <c r="I30" s="44"/>
      <c r="J30" s="30"/>
      <c r="K30" s="23"/>
      <c r="L30" s="29">
        <v>1983</v>
      </c>
      <c r="M30" s="29"/>
      <c r="N30" s="28">
        <v>72.708668698294503</v>
      </c>
      <c r="O30" s="28">
        <v>69.192235336315036</v>
      </c>
      <c r="P30" s="28">
        <v>76.185722655409407</v>
      </c>
    </row>
    <row r="31" spans="1:16" ht="12.75" customHeight="1">
      <c r="A31" s="44"/>
      <c r="B31" s="44"/>
      <c r="C31" s="44"/>
      <c r="D31" s="44"/>
      <c r="E31" s="44"/>
      <c r="F31" s="44"/>
      <c r="G31" s="44"/>
      <c r="H31" s="44"/>
      <c r="I31" s="44"/>
      <c r="J31" s="30"/>
      <c r="K31" s="23"/>
      <c r="L31" s="27">
        <v>1984</v>
      </c>
      <c r="M31" s="27"/>
      <c r="N31" s="26">
        <v>73.048412120966219</v>
      </c>
      <c r="O31" s="26">
        <v>69.549854911135753</v>
      </c>
      <c r="P31" s="26">
        <v>76.49685995395987</v>
      </c>
    </row>
    <row r="32" spans="1:16" ht="12.75" customHeight="1">
      <c r="A32" s="44"/>
      <c r="B32" s="44"/>
      <c r="C32" s="44"/>
      <c r="D32" s="44"/>
      <c r="E32" s="44"/>
      <c r="F32" s="44"/>
      <c r="G32" s="44"/>
      <c r="H32" s="44"/>
      <c r="I32" s="44"/>
      <c r="J32" s="23"/>
      <c r="K32" s="23"/>
      <c r="L32" s="29">
        <v>1985</v>
      </c>
      <c r="M32" s="29">
        <v>1985</v>
      </c>
      <c r="N32" s="28">
        <v>73.212919462470367</v>
      </c>
      <c r="O32" s="28">
        <v>69.728664698546112</v>
      </c>
      <c r="P32" s="28">
        <v>76.650640457841163</v>
      </c>
    </row>
    <row r="33" spans="1:16" ht="12.75" customHeight="1">
      <c r="A33" s="44"/>
      <c r="B33" s="44"/>
      <c r="C33" s="44"/>
      <c r="D33" s="44"/>
      <c r="E33" s="44"/>
      <c r="F33" s="44"/>
      <c r="G33" s="44"/>
      <c r="H33" s="44"/>
      <c r="I33" s="44"/>
      <c r="J33" s="23"/>
      <c r="K33" s="23"/>
      <c r="L33" s="27">
        <v>1986</v>
      </c>
      <c r="M33" s="27"/>
      <c r="N33" s="26">
        <v>73.558009081383148</v>
      </c>
      <c r="O33" s="26">
        <v>70.121881579426287</v>
      </c>
      <c r="P33" s="26">
        <v>76.966375035138981</v>
      </c>
    </row>
    <row r="34" spans="1:16" ht="12.75" customHeight="1">
      <c r="A34" s="44"/>
      <c r="B34" s="44"/>
      <c r="C34" s="44"/>
      <c r="D34" s="44"/>
      <c r="E34" s="44"/>
      <c r="F34" s="44"/>
      <c r="G34" s="44"/>
      <c r="H34" s="44"/>
      <c r="I34" s="44"/>
      <c r="J34" s="23"/>
      <c r="K34" s="23"/>
      <c r="L34" s="29">
        <v>1987</v>
      </c>
      <c r="M34" s="29"/>
      <c r="N34" s="28">
        <v>73.841090409397594</v>
      </c>
      <c r="O34" s="28">
        <v>70.40467454170313</v>
      </c>
      <c r="P34" s="28">
        <v>77.230836475952529</v>
      </c>
    </row>
    <row r="35" spans="1:16" ht="13.5" customHeight="1">
      <c r="A35" s="44"/>
      <c r="B35" s="44"/>
      <c r="C35" s="44"/>
      <c r="D35" s="44"/>
      <c r="E35" s="44"/>
      <c r="F35" s="44"/>
      <c r="G35" s="44"/>
      <c r="H35" s="44"/>
      <c r="I35" s="44"/>
      <c r="J35" s="23"/>
      <c r="K35" s="23"/>
      <c r="L35" s="27">
        <v>1988</v>
      </c>
      <c r="M35" s="27"/>
      <c r="N35" s="26">
        <v>74.037899332683793</v>
      </c>
      <c r="O35" s="26">
        <v>70.579736851684061</v>
      </c>
      <c r="P35" s="26">
        <v>77.454819124804843</v>
      </c>
    </row>
    <row r="36" spans="1:16" ht="13.5" customHeight="1">
      <c r="A36" s="22"/>
      <c r="B36" s="22"/>
      <c r="C36" s="22"/>
      <c r="D36" s="22"/>
      <c r="E36" s="22"/>
      <c r="F36" s="22"/>
      <c r="G36" s="22"/>
      <c r="H36" s="22"/>
      <c r="I36" s="22"/>
      <c r="J36" s="23"/>
      <c r="K36" s="23"/>
      <c r="L36" s="29">
        <v>1989</v>
      </c>
      <c r="M36" s="29"/>
      <c r="N36" s="28">
        <v>74.210444142140204</v>
      </c>
      <c r="O36" s="28">
        <v>70.757492427972352</v>
      </c>
      <c r="P36" s="28">
        <v>77.627528637172858</v>
      </c>
    </row>
    <row r="37" spans="1:16" ht="13.5" customHeight="1">
      <c r="A37" s="22"/>
      <c r="B37" s="22"/>
      <c r="C37" s="22"/>
      <c r="D37" s="22"/>
      <c r="E37" s="22"/>
      <c r="F37" s="22"/>
      <c r="G37" s="22"/>
      <c r="H37" s="22"/>
      <c r="I37" s="22"/>
      <c r="J37" s="23"/>
      <c r="K37" s="23"/>
      <c r="L37" s="27">
        <v>1990</v>
      </c>
      <c r="M37" s="27">
        <v>1990</v>
      </c>
      <c r="N37" s="26">
        <v>74.388380976892108</v>
      </c>
      <c r="O37" s="26">
        <v>70.89484900964969</v>
      </c>
      <c r="P37" s="26">
        <v>77.848812699894452</v>
      </c>
    </row>
    <row r="38" spans="1:16" ht="13">
      <c r="A38" s="22"/>
      <c r="B38" s="22"/>
      <c r="C38" s="22"/>
      <c r="D38" s="22"/>
      <c r="E38" s="22"/>
      <c r="F38" s="22"/>
      <c r="G38" s="22"/>
      <c r="H38" s="22"/>
      <c r="I38" s="22"/>
      <c r="J38" s="23"/>
      <c r="K38" s="23"/>
      <c r="L38" s="29">
        <v>1991</v>
      </c>
      <c r="M38" s="29"/>
      <c r="N38" s="28">
        <v>74.512397558688889</v>
      </c>
      <c r="O38" s="28">
        <v>70.991806596715975</v>
      </c>
      <c r="P38" s="28">
        <v>78.01342645387021</v>
      </c>
    </row>
    <row r="39" spans="1:16" ht="13">
      <c r="A39" s="22"/>
      <c r="B39" s="22"/>
      <c r="C39" s="22"/>
      <c r="D39" s="22"/>
      <c r="E39" s="22"/>
      <c r="F39" s="22"/>
      <c r="G39" s="22"/>
      <c r="H39" s="22"/>
      <c r="I39" s="22"/>
      <c r="J39" s="23"/>
      <c r="K39" s="23"/>
      <c r="L39" s="27">
        <v>1992</v>
      </c>
      <c r="M39" s="27"/>
      <c r="N39" s="26">
        <v>74.730774583157142</v>
      </c>
      <c r="O39" s="26">
        <v>71.215347700230083</v>
      </c>
      <c r="P39" s="26">
        <v>78.199628896892023</v>
      </c>
    </row>
    <row r="40" spans="1:16" ht="13.5" customHeight="1">
      <c r="A40" s="22"/>
      <c r="B40" s="22"/>
      <c r="C40" s="22"/>
      <c r="D40" s="22"/>
      <c r="E40" s="22"/>
      <c r="F40" s="22"/>
      <c r="G40" s="22"/>
      <c r="H40" s="22"/>
      <c r="I40" s="22"/>
      <c r="J40" s="23"/>
      <c r="K40" s="23"/>
      <c r="L40" s="29">
        <v>1993</v>
      </c>
      <c r="M40" s="29"/>
      <c r="N40" s="28">
        <v>74.827831038476361</v>
      </c>
      <c r="O40" s="28">
        <v>71.347317749292586</v>
      </c>
      <c r="P40" s="28">
        <v>78.269792136291557</v>
      </c>
    </row>
    <row r="41" spans="1:16" ht="13.5" customHeight="1">
      <c r="A41" s="22"/>
      <c r="B41" s="22"/>
      <c r="C41" s="22"/>
      <c r="D41" s="22"/>
      <c r="E41" s="22"/>
      <c r="F41" s="22"/>
      <c r="G41" s="22"/>
      <c r="H41" s="22"/>
      <c r="I41" s="22"/>
      <c r="J41" s="23"/>
      <c r="K41" s="23"/>
      <c r="L41" s="27">
        <v>1994</v>
      </c>
      <c r="M41" s="27"/>
      <c r="N41" s="26">
        <v>75.140568505616116</v>
      </c>
      <c r="O41" s="26">
        <v>71.657043374643422</v>
      </c>
      <c r="P41" s="26">
        <v>78.588225299720108</v>
      </c>
    </row>
    <row r="42" spans="1:16" ht="13.5" customHeight="1">
      <c r="A42" s="22"/>
      <c r="B42" s="22"/>
      <c r="C42" s="22"/>
      <c r="D42" s="22"/>
      <c r="E42" s="22"/>
      <c r="F42" s="22"/>
      <c r="G42" s="22"/>
      <c r="H42" s="22"/>
      <c r="I42" s="22"/>
      <c r="J42" s="23"/>
      <c r="K42" s="23"/>
      <c r="L42" s="29">
        <v>1995</v>
      </c>
      <c r="M42" s="29">
        <v>1995</v>
      </c>
      <c r="N42" s="28">
        <v>75.253801036821855</v>
      </c>
      <c r="O42" s="28">
        <v>71.77285382586156</v>
      </c>
      <c r="P42" s="28">
        <v>78.693470158819409</v>
      </c>
    </row>
    <row r="43" spans="1:16" ht="13.5" customHeight="1">
      <c r="A43" s="22"/>
      <c r="B43" s="22"/>
      <c r="C43" s="22"/>
      <c r="D43" s="22"/>
      <c r="E43" s="22"/>
      <c r="F43" s="22"/>
      <c r="G43" s="22"/>
      <c r="H43" s="22"/>
      <c r="I43" s="22"/>
      <c r="J43" s="23"/>
      <c r="K43" s="23"/>
      <c r="L43" s="27">
        <v>1996</v>
      </c>
      <c r="M43" s="27"/>
      <c r="N43" s="26">
        <v>75.655506921337576</v>
      </c>
      <c r="O43" s="26">
        <v>72.246868695963684</v>
      </c>
      <c r="P43" s="26">
        <v>79.028094839032462</v>
      </c>
    </row>
    <row r="44" spans="1:16" ht="12.75" customHeight="1">
      <c r="A44" s="22"/>
      <c r="B44" s="22"/>
      <c r="C44" s="22"/>
      <c r="D44" s="22"/>
      <c r="E44" s="22"/>
      <c r="F44" s="22"/>
      <c r="G44" s="22"/>
      <c r="H44" s="22"/>
      <c r="I44" s="22"/>
      <c r="J44" s="23"/>
      <c r="K44" s="23"/>
      <c r="L44" s="29">
        <v>1997</v>
      </c>
      <c r="M44" s="29"/>
      <c r="N44" s="28">
        <v>75.943980274647515</v>
      </c>
      <c r="O44" s="28">
        <v>72.580833718081081</v>
      </c>
      <c r="P44" s="28">
        <v>79.27366617693076</v>
      </c>
    </row>
    <row r="45" spans="1:16" ht="12.75" customHeight="1">
      <c r="A45" s="22"/>
      <c r="B45" s="22"/>
      <c r="C45" s="22"/>
      <c r="D45" s="22"/>
      <c r="E45" s="22"/>
      <c r="F45" s="22"/>
      <c r="G45" s="22"/>
      <c r="H45" s="22"/>
      <c r="I45" s="22"/>
      <c r="J45" s="23"/>
      <c r="K45" s="23"/>
      <c r="L45" s="27">
        <v>1998</v>
      </c>
      <c r="M45" s="27"/>
      <c r="N45" s="26">
        <v>76.162357299115769</v>
      </c>
      <c r="O45" s="26">
        <v>72.807068087902593</v>
      </c>
      <c r="P45" s="26">
        <v>79.473361550606327</v>
      </c>
    </row>
    <row r="46" spans="1:16" ht="13.5" customHeight="1">
      <c r="A46" s="22"/>
      <c r="B46" s="22"/>
      <c r="C46" s="22"/>
      <c r="D46" s="22"/>
      <c r="E46" s="22"/>
      <c r="F46" s="22"/>
      <c r="G46" s="22"/>
      <c r="H46" s="22"/>
      <c r="I46" s="22"/>
      <c r="J46" s="23"/>
      <c r="K46" s="23"/>
      <c r="L46" s="29">
        <v>1999</v>
      </c>
      <c r="M46" s="29"/>
      <c r="N46" s="28">
        <v>76.369950272992995</v>
      </c>
      <c r="O46" s="28">
        <v>73.079087984949808</v>
      </c>
      <c r="P46" s="28">
        <v>79.627180960059121</v>
      </c>
    </row>
    <row r="47" spans="1:16" ht="13.5" customHeight="1">
      <c r="A47" s="22"/>
      <c r="B47" s="22"/>
      <c r="C47" s="22"/>
      <c r="D47" s="22"/>
      <c r="E47" s="22"/>
      <c r="F47" s="22"/>
      <c r="G47" s="22"/>
      <c r="H47" s="22"/>
      <c r="I47" s="22"/>
      <c r="J47" s="23"/>
      <c r="K47" s="23"/>
      <c r="L47" s="27">
        <v>2000</v>
      </c>
      <c r="M47" s="27">
        <v>2000</v>
      </c>
      <c r="N47" s="26">
        <v>76.70155982866703</v>
      </c>
      <c r="O47" s="26">
        <v>73.456145267985605</v>
      </c>
      <c r="P47" s="26">
        <v>79.9078339176572</v>
      </c>
    </row>
    <row r="48" spans="1:16" ht="13.5" customHeight="1">
      <c r="A48" s="22"/>
      <c r="B48" s="22"/>
      <c r="C48" s="22"/>
      <c r="D48" s="22"/>
      <c r="E48" s="22"/>
      <c r="F48" s="22"/>
      <c r="G48" s="22"/>
      <c r="H48" s="22"/>
      <c r="I48" s="22"/>
      <c r="J48" s="23"/>
      <c r="K48" s="23"/>
      <c r="L48" s="29">
        <v>2001</v>
      </c>
      <c r="M48" s="29"/>
      <c r="N48" s="28">
        <v>77.008905270511235</v>
      </c>
      <c r="O48" s="28">
        <v>73.76856415964383</v>
      </c>
      <c r="P48" s="28">
        <v>80.212774150431983</v>
      </c>
    </row>
    <row r="49" spans="1:16" ht="12.75" customHeight="1">
      <c r="A49" s="22"/>
      <c r="B49" s="22"/>
      <c r="C49" s="22"/>
      <c r="D49" s="22"/>
      <c r="E49" s="22"/>
      <c r="F49" s="22"/>
      <c r="G49" s="22"/>
      <c r="H49" s="22"/>
      <c r="I49" s="22"/>
      <c r="J49" s="23"/>
      <c r="K49" s="23"/>
      <c r="L49" s="27">
        <v>2002</v>
      </c>
      <c r="M49" s="27"/>
      <c r="N49" s="26">
        <v>77.186842105263153</v>
      </c>
      <c r="O49" s="26">
        <v>73.99210526315791</v>
      </c>
      <c r="P49" s="26">
        <v>80.3342105263158</v>
      </c>
    </row>
    <row r="50" spans="1:16" ht="12.75" customHeight="1">
      <c r="A50" s="22"/>
      <c r="B50" s="22"/>
      <c r="C50" s="22"/>
      <c r="D50" s="22"/>
      <c r="E50" s="22"/>
      <c r="F50" s="22"/>
      <c r="G50" s="22"/>
      <c r="H50" s="22"/>
      <c r="I50" s="22"/>
      <c r="J50" s="23"/>
      <c r="K50" s="24"/>
      <c r="L50" s="29">
        <v>2003</v>
      </c>
      <c r="M50" s="29"/>
      <c r="N50" s="28">
        <v>77.342105263157876</v>
      </c>
      <c r="O50" s="28">
        <v>74.247368421052627</v>
      </c>
      <c r="P50" s="28">
        <v>80.40789473684211</v>
      </c>
    </row>
    <row r="51" spans="1:16" ht="12.75" customHeight="1">
      <c r="A51" s="22"/>
      <c r="B51" s="22"/>
      <c r="C51" s="22"/>
      <c r="D51" s="22"/>
      <c r="E51" s="22"/>
      <c r="F51" s="22"/>
      <c r="G51" s="22"/>
      <c r="H51" s="22"/>
      <c r="I51" s="22"/>
      <c r="J51" s="23"/>
      <c r="K51" s="24"/>
      <c r="L51" s="27">
        <v>2004</v>
      </c>
      <c r="M51" s="27"/>
      <c r="N51" s="26">
        <v>77.813157894736818</v>
      </c>
      <c r="O51" s="26">
        <v>74.673684210526332</v>
      </c>
      <c r="P51" s="26">
        <v>80.913157894736855</v>
      </c>
    </row>
    <row r="52" spans="1:16" ht="13">
      <c r="A52" s="22"/>
      <c r="B52" s="22"/>
      <c r="C52" s="22"/>
      <c r="D52" s="22"/>
      <c r="E52" s="22"/>
      <c r="F52" s="22"/>
      <c r="G52" s="22"/>
      <c r="H52" s="22"/>
      <c r="I52" s="22"/>
      <c r="J52" s="24"/>
      <c r="K52" s="24"/>
      <c r="L52" s="29">
        <v>2005</v>
      </c>
      <c r="M52" s="29">
        <v>2005</v>
      </c>
      <c r="N52" s="28">
        <v>77.960526315789465</v>
      </c>
      <c r="O52" s="28">
        <v>74.868421052631575</v>
      </c>
      <c r="P52" s="28">
        <v>81.010526315789463</v>
      </c>
    </row>
    <row r="53" spans="1:16" ht="13">
      <c r="A53" s="22"/>
      <c r="B53" s="22"/>
      <c r="C53" s="22"/>
      <c r="D53" s="22"/>
      <c r="E53" s="22"/>
      <c r="F53" s="22"/>
      <c r="G53" s="22"/>
      <c r="H53" s="22"/>
      <c r="I53" s="22"/>
      <c r="J53" s="24"/>
      <c r="K53" s="24"/>
      <c r="L53" s="27">
        <v>2006</v>
      </c>
      <c r="M53" s="27"/>
      <c r="N53" s="26">
        <v>78.28157894736843</v>
      </c>
      <c r="O53" s="26">
        <v>75.18947368421054</v>
      </c>
      <c r="P53" s="26">
        <v>81.334210526315786</v>
      </c>
    </row>
    <row r="54" spans="1:16" ht="13">
      <c r="A54" s="22"/>
      <c r="B54" s="22"/>
      <c r="C54" s="22"/>
      <c r="D54" s="22"/>
      <c r="E54" s="22"/>
      <c r="F54" s="22"/>
      <c r="G54" s="22"/>
      <c r="H54" s="22"/>
      <c r="I54" s="22"/>
      <c r="J54" s="24"/>
      <c r="K54" s="24"/>
      <c r="L54" s="29">
        <v>2007</v>
      </c>
      <c r="M54" s="29"/>
      <c r="N54" s="28">
        <v>78.444736842105243</v>
      </c>
      <c r="O54" s="28">
        <v>75.360526315789485</v>
      </c>
      <c r="P54" s="28">
        <v>81.492105263157924</v>
      </c>
    </row>
    <row r="55" spans="1:16" ht="13">
      <c r="A55" s="22"/>
      <c r="B55" s="22"/>
      <c r="C55" s="22"/>
      <c r="D55" s="22"/>
      <c r="E55" s="22"/>
      <c r="F55" s="22"/>
      <c r="G55" s="22"/>
      <c r="H55" s="22"/>
      <c r="I55" s="22"/>
      <c r="J55" s="37"/>
      <c r="K55" s="37"/>
      <c r="L55" s="27">
        <v>2008</v>
      </c>
      <c r="M55" s="27"/>
      <c r="N55" s="26">
        <v>78.778947368421044</v>
      </c>
      <c r="O55" s="26">
        <v>75.736842105263165</v>
      </c>
      <c r="P55" s="26">
        <v>81.768421052631552</v>
      </c>
    </row>
    <row r="56" spans="1:16" ht="13">
      <c r="A56" s="22"/>
      <c r="B56" s="22"/>
      <c r="C56" s="22"/>
      <c r="D56" s="22"/>
      <c r="E56" s="22"/>
      <c r="F56" s="22"/>
      <c r="G56" s="22"/>
      <c r="H56" s="22"/>
      <c r="I56" s="22"/>
      <c r="J56" s="22"/>
      <c r="K56" s="22"/>
      <c r="L56" s="29">
        <v>2009</v>
      </c>
      <c r="M56" s="29"/>
      <c r="N56" s="28">
        <v>79.034210526315817</v>
      </c>
      <c r="O56" s="28">
        <v>76.031578947368416</v>
      </c>
      <c r="P56" s="28">
        <v>81.997368421052627</v>
      </c>
    </row>
    <row r="57" spans="1:16" ht="13">
      <c r="A57" s="22"/>
      <c r="B57" s="22"/>
      <c r="C57" s="22"/>
      <c r="D57" s="22"/>
      <c r="E57" s="22"/>
      <c r="F57" s="22"/>
      <c r="G57" s="22"/>
      <c r="H57" s="22"/>
      <c r="I57" s="22"/>
      <c r="J57" s="22"/>
      <c r="K57" s="22"/>
      <c r="L57" s="27">
        <v>2010</v>
      </c>
      <c r="M57" s="27">
        <v>2010</v>
      </c>
      <c r="N57" s="26">
        <v>79.292105263157893</v>
      </c>
      <c r="O57" s="26">
        <v>76.307894736842115</v>
      </c>
      <c r="P57" s="26">
        <v>82.234210526315763</v>
      </c>
    </row>
    <row r="58" spans="1:16" ht="13">
      <c r="A58" s="22"/>
      <c r="B58" s="22"/>
      <c r="C58" s="22"/>
      <c r="D58" s="22"/>
      <c r="E58" s="22"/>
      <c r="F58" s="22"/>
      <c r="G58" s="22"/>
      <c r="H58" s="22"/>
      <c r="I58" s="22"/>
      <c r="J58" s="22"/>
      <c r="K58" s="22"/>
      <c r="L58" s="29">
        <v>2011</v>
      </c>
      <c r="M58" s="29"/>
      <c r="N58" s="28">
        <v>79.581578947368413</v>
      </c>
      <c r="O58" s="28">
        <v>76.642105263157916</v>
      </c>
      <c r="P58" s="28">
        <v>82.46842105263157</v>
      </c>
    </row>
    <row r="59" spans="1:16" ht="13">
      <c r="A59" s="22"/>
      <c r="B59" s="22"/>
      <c r="C59" s="22"/>
      <c r="D59" s="22"/>
      <c r="E59" s="22"/>
      <c r="F59" s="22"/>
      <c r="G59" s="22"/>
      <c r="H59" s="22"/>
      <c r="I59" s="22"/>
      <c r="J59" s="22"/>
      <c r="K59" s="22"/>
      <c r="L59" s="27">
        <v>2012</v>
      </c>
      <c r="M59" s="27"/>
      <c r="N59" s="26">
        <v>79.692105263157899</v>
      </c>
      <c r="O59" s="26">
        <v>76.836842105263159</v>
      </c>
      <c r="P59" s="26">
        <v>82.507894736842104</v>
      </c>
    </row>
    <row r="60" spans="1:16" ht="13">
      <c r="A60" s="22"/>
      <c r="B60" s="22"/>
      <c r="C60" s="22"/>
      <c r="D60" s="22"/>
      <c r="E60" s="22"/>
      <c r="F60" s="22"/>
      <c r="G60" s="22"/>
      <c r="H60" s="22"/>
      <c r="I60" s="22"/>
      <c r="J60" s="22"/>
      <c r="K60" s="22"/>
      <c r="L60" s="29">
        <v>2013</v>
      </c>
      <c r="M60" s="29"/>
      <c r="N60" s="28">
        <v>80.007894736842104</v>
      </c>
      <c r="O60" s="28">
        <v>77.199999999999974</v>
      </c>
      <c r="P60" s="28">
        <v>82.776315789473657</v>
      </c>
    </row>
    <row r="61" spans="1:16" ht="12.75" customHeight="1">
      <c r="A61" s="22"/>
      <c r="B61" s="22"/>
      <c r="C61" s="22"/>
      <c r="D61" s="22"/>
      <c r="E61" s="22"/>
      <c r="F61" s="22"/>
      <c r="G61" s="22"/>
      <c r="H61" s="22"/>
      <c r="I61" s="22"/>
      <c r="J61" s="22"/>
      <c r="K61" s="89"/>
      <c r="L61" s="113">
        <v>2014</v>
      </c>
      <c r="M61" s="113"/>
      <c r="N61" s="121">
        <v>80.331578947368428</v>
      </c>
      <c r="O61" s="121">
        <v>77.502631578947373</v>
      </c>
      <c r="P61" s="121">
        <v>83.115789473684188</v>
      </c>
    </row>
    <row r="62" spans="1:16" ht="12.75" customHeight="1">
      <c r="A62" s="22"/>
      <c r="B62" s="22"/>
      <c r="C62" s="22"/>
      <c r="D62" s="22"/>
      <c r="E62" s="22"/>
      <c r="F62" s="22"/>
      <c r="G62" s="22"/>
      <c r="H62" s="22"/>
      <c r="I62" s="22"/>
      <c r="J62" s="22"/>
      <c r="K62" s="89"/>
      <c r="L62" s="128">
        <v>2015</v>
      </c>
      <c r="M62" s="128">
        <v>2015</v>
      </c>
      <c r="N62" s="129">
        <v>80.252631578947359</v>
      </c>
      <c r="O62" s="129">
        <v>77.518421052631581</v>
      </c>
      <c r="P62" s="129">
        <v>82.947368421052616</v>
      </c>
    </row>
    <row r="63" spans="1:16" ht="12.75" customHeight="1">
      <c r="A63" s="22"/>
      <c r="B63" s="22"/>
      <c r="C63" s="22"/>
      <c r="D63" s="22"/>
      <c r="E63" s="22"/>
      <c r="F63" s="22"/>
      <c r="G63" s="22"/>
      <c r="H63" s="22"/>
      <c r="I63" s="22"/>
      <c r="J63" s="22"/>
      <c r="K63" s="89"/>
      <c r="L63" s="113">
        <v>2016</v>
      </c>
      <c r="M63" s="113"/>
      <c r="N63" s="121">
        <v>80.494736842105254</v>
      </c>
      <c r="O63" s="121">
        <v>77.747368421052627</v>
      </c>
      <c r="P63" s="121">
        <v>83.197368421052602</v>
      </c>
    </row>
    <row r="64" spans="1:16" ht="13">
      <c r="A64" s="22"/>
      <c r="B64" s="22"/>
      <c r="C64" s="22"/>
      <c r="D64" s="22"/>
      <c r="E64" s="22"/>
      <c r="F64" s="22"/>
      <c r="G64" s="22"/>
      <c r="H64" s="22"/>
      <c r="I64" s="22"/>
      <c r="J64" s="22"/>
      <c r="K64" s="22"/>
      <c r="L64" s="136">
        <v>2017</v>
      </c>
      <c r="M64" s="136"/>
      <c r="N64" s="137">
        <v>80.584210526315815</v>
      </c>
      <c r="O64" s="137">
        <v>77.89473684210526</v>
      </c>
      <c r="P64" s="137">
        <v>83.228947368421061</v>
      </c>
    </row>
    <row r="65" spans="1:16" ht="13">
      <c r="A65" s="22"/>
      <c r="B65" s="22"/>
      <c r="C65" s="22"/>
      <c r="D65" s="22"/>
      <c r="E65" s="22"/>
      <c r="F65" s="22"/>
      <c r="G65" s="22"/>
      <c r="H65" s="22"/>
      <c r="I65" s="22"/>
      <c r="J65" s="22"/>
      <c r="K65" s="150"/>
      <c r="L65" s="151">
        <v>2018</v>
      </c>
      <c r="M65" s="151"/>
      <c r="N65" s="152">
        <v>80.713157894736867</v>
      </c>
      <c r="O65" s="152">
        <v>78.042105263157893</v>
      </c>
      <c r="P65" s="152">
        <v>83.352631578947353</v>
      </c>
    </row>
    <row r="66" spans="1:16" ht="13">
      <c r="A66" s="22"/>
      <c r="B66" s="22"/>
      <c r="C66" s="22"/>
      <c r="D66" s="22"/>
      <c r="E66" s="22"/>
      <c r="F66" s="22"/>
      <c r="G66" s="22"/>
      <c r="H66" s="22"/>
      <c r="I66" s="22"/>
      <c r="J66" s="22"/>
      <c r="K66" s="22"/>
      <c r="L66" s="136">
        <v>2019</v>
      </c>
      <c r="M66" s="136"/>
      <c r="N66" s="137">
        <v>80.986842105263165</v>
      </c>
      <c r="O66" s="137">
        <v>78.331578947368413</v>
      </c>
      <c r="P66" s="137">
        <v>83.607894736842127</v>
      </c>
    </row>
    <row r="67" spans="1:16" ht="13">
      <c r="A67" s="22"/>
      <c r="B67" s="22"/>
      <c r="C67" s="22"/>
      <c r="D67" s="22"/>
      <c r="E67" s="22"/>
      <c r="F67" s="22"/>
      <c r="G67" s="22"/>
      <c r="H67" s="22"/>
      <c r="I67" s="22"/>
      <c r="J67" s="22"/>
      <c r="K67" s="22"/>
      <c r="L67" s="138">
        <v>2020</v>
      </c>
      <c r="M67" s="138">
        <v>2020</v>
      </c>
      <c r="N67" s="139">
        <v>80.523684210526312</v>
      </c>
      <c r="O67" s="139">
        <v>77.849999999999994</v>
      </c>
      <c r="P67" s="139">
        <v>83.181578947368408</v>
      </c>
    </row>
    <row r="68" spans="1:16">
      <c r="A68" s="22"/>
      <c r="B68" s="22"/>
      <c r="C68" s="22"/>
      <c r="D68" s="22"/>
      <c r="E68" s="22"/>
      <c r="F68" s="22"/>
      <c r="G68" s="22"/>
      <c r="H68" s="22"/>
      <c r="I68" s="22"/>
      <c r="J68" s="22"/>
      <c r="K68" s="22"/>
    </row>
    <row r="69" spans="1:16">
      <c r="A69" s="22"/>
      <c r="B69" s="22"/>
      <c r="C69" s="22"/>
      <c r="D69" s="22"/>
      <c r="E69" s="22"/>
      <c r="F69" s="22"/>
      <c r="G69" s="22"/>
      <c r="H69" s="22"/>
      <c r="I69" s="22"/>
      <c r="J69" s="22"/>
      <c r="K69" s="22"/>
    </row>
    <row r="70" spans="1:16">
      <c r="A70" s="22"/>
      <c r="B70" s="22"/>
      <c r="C70" s="22"/>
      <c r="D70" s="22"/>
      <c r="E70" s="22"/>
      <c r="F70" s="22"/>
      <c r="G70" s="22"/>
      <c r="H70" s="22"/>
      <c r="I70" s="22"/>
      <c r="J70" s="22"/>
      <c r="K70" s="22"/>
    </row>
    <row r="71" spans="1:16">
      <c r="A71" s="22"/>
      <c r="B71" s="22"/>
      <c r="C71" s="22"/>
      <c r="D71" s="22"/>
      <c r="E71" s="22"/>
      <c r="F71" s="22"/>
      <c r="G71" s="22"/>
      <c r="H71" s="22"/>
      <c r="I71" s="22"/>
      <c r="J71" s="22"/>
      <c r="K71" s="22"/>
    </row>
    <row r="72" spans="1:16">
      <c r="J72" s="22"/>
      <c r="K72" s="22"/>
    </row>
  </sheetData>
  <mergeCells count="4">
    <mergeCell ref="A1:I1"/>
    <mergeCell ref="N5:P5"/>
    <mergeCell ref="A3:I4"/>
    <mergeCell ref="A21:I22"/>
  </mergeCells>
  <hyperlinks>
    <hyperlink ref="A24" r:id="rId1"/>
  </hyperlinks>
  <pageMargins left="0.70866141732283472" right="0.70866141732283472" top="0.74803149606299213" bottom="0.74803149606299213" header="0.31496062992125984" footer="0.31496062992125984"/>
  <pageSetup paperSize="9" scale="74" fitToHeight="2" orientation="landscape" r:id="rId2"/>
  <headerFooter>
    <oddHeader>&amp;LOECD Family database (http://www.oecd.org/els/family/database.htm)</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0"/>
  <sheetViews>
    <sheetView showGridLines="0" zoomScale="115" zoomScaleNormal="115" workbookViewId="0">
      <selection sqref="A1:I2"/>
    </sheetView>
  </sheetViews>
  <sheetFormatPr defaultRowHeight="12.5"/>
  <cols>
    <col min="1" max="11" width="9.1796875" style="19"/>
    <col min="12" max="12" width="14" style="19" bestFit="1" customWidth="1"/>
    <col min="13" max="15" width="9.1796875" style="112" customWidth="1"/>
  </cols>
  <sheetData>
    <row r="1" spans="1:15" ht="12.75" customHeight="1">
      <c r="A1" s="195" t="s">
        <v>76</v>
      </c>
      <c r="B1" s="195"/>
      <c r="C1" s="195"/>
      <c r="D1" s="195"/>
      <c r="E1" s="195"/>
      <c r="F1" s="195"/>
      <c r="G1" s="195"/>
      <c r="H1" s="195"/>
      <c r="I1" s="195"/>
      <c r="J1" s="36"/>
      <c r="K1" s="31"/>
      <c r="L1" s="126"/>
      <c r="M1" s="126"/>
      <c r="N1" s="126"/>
      <c r="O1" s="126"/>
    </row>
    <row r="2" spans="1:15" ht="12.75" customHeight="1">
      <c r="A2" s="195"/>
      <c r="B2" s="195"/>
      <c r="C2" s="195"/>
      <c r="D2" s="195"/>
      <c r="E2" s="195"/>
      <c r="F2" s="195"/>
      <c r="G2" s="195"/>
      <c r="H2" s="195"/>
      <c r="I2" s="195"/>
      <c r="J2" s="36"/>
      <c r="K2" s="31"/>
      <c r="L2" s="126"/>
      <c r="M2" s="126"/>
      <c r="N2" s="126"/>
      <c r="O2" s="126"/>
    </row>
    <row r="3" spans="1:15" ht="12.75" customHeight="1">
      <c r="A3" s="195" t="s">
        <v>47</v>
      </c>
      <c r="B3" s="195"/>
      <c r="C3" s="195"/>
      <c r="D3" s="195"/>
      <c r="E3" s="195"/>
      <c r="F3" s="195"/>
      <c r="G3" s="195"/>
      <c r="H3" s="195"/>
      <c r="I3" s="195"/>
      <c r="J3" s="36"/>
      <c r="K3" s="31"/>
      <c r="L3" s="130"/>
      <c r="M3" s="130"/>
      <c r="N3" s="130"/>
      <c r="O3" s="130"/>
    </row>
    <row r="4" spans="1:15" ht="12.75" customHeight="1">
      <c r="A4" s="195"/>
      <c r="B4" s="195"/>
      <c r="C4" s="195"/>
      <c r="D4" s="195"/>
      <c r="E4" s="195"/>
      <c r="F4" s="195"/>
      <c r="G4" s="195"/>
      <c r="H4" s="195"/>
      <c r="I4" s="195"/>
      <c r="J4" s="31"/>
      <c r="K4" s="31"/>
      <c r="L4" s="130"/>
      <c r="M4" s="130"/>
      <c r="N4" s="130"/>
      <c r="O4" s="130"/>
    </row>
    <row r="5" spans="1:15" ht="12.75" customHeight="1">
      <c r="A5" s="50"/>
      <c r="B5" s="50"/>
      <c r="C5" s="50"/>
      <c r="D5" s="50"/>
      <c r="E5" s="50"/>
      <c r="F5" s="50"/>
      <c r="G5" s="50"/>
      <c r="H5" s="50"/>
      <c r="I5" s="50"/>
      <c r="J5" s="31"/>
      <c r="K5" s="31"/>
      <c r="L5" s="35"/>
      <c r="M5" s="192" t="s">
        <v>52</v>
      </c>
      <c r="N5" s="192"/>
      <c r="O5" s="192"/>
    </row>
    <row r="6" spans="1:15" ht="13">
      <c r="A6" s="33"/>
      <c r="B6" s="33"/>
      <c r="C6" s="33"/>
      <c r="D6" s="33"/>
      <c r="E6" s="33"/>
      <c r="F6" s="33"/>
      <c r="G6" s="33"/>
      <c r="H6" s="33"/>
      <c r="I6" s="33"/>
      <c r="J6" s="31"/>
      <c r="K6" s="31"/>
      <c r="L6" s="34"/>
      <c r="M6" s="52" t="s">
        <v>45</v>
      </c>
      <c r="N6" s="52" t="s">
        <v>58</v>
      </c>
      <c r="O6" s="52" t="s">
        <v>59</v>
      </c>
    </row>
    <row r="7" spans="1:15" ht="13">
      <c r="A7" s="33"/>
      <c r="B7" s="33"/>
      <c r="C7" s="33"/>
      <c r="D7" s="33"/>
      <c r="E7" s="33"/>
      <c r="F7" s="33"/>
      <c r="G7" s="33"/>
      <c r="H7" s="33"/>
      <c r="I7" s="33"/>
      <c r="J7" s="31"/>
      <c r="K7" s="31"/>
      <c r="L7" s="29" t="s">
        <v>23</v>
      </c>
      <c r="M7" s="28">
        <v>84.7</v>
      </c>
      <c r="N7" s="28">
        <v>81.599999999999994</v>
      </c>
      <c r="O7" s="28">
        <v>87.7</v>
      </c>
    </row>
    <row r="8" spans="1:15" ht="13">
      <c r="A8" s="32"/>
      <c r="B8" s="32"/>
      <c r="C8" s="32"/>
      <c r="D8" s="32"/>
      <c r="E8" s="32"/>
      <c r="F8" s="32"/>
      <c r="G8" s="32"/>
      <c r="H8" s="32"/>
      <c r="I8" s="32"/>
      <c r="J8" s="23"/>
      <c r="K8" s="23"/>
      <c r="L8" s="123" t="s">
        <v>22</v>
      </c>
      <c r="M8" s="124">
        <v>83.3</v>
      </c>
      <c r="N8" s="124">
        <v>80.3</v>
      </c>
      <c r="O8" s="124">
        <v>86.3</v>
      </c>
    </row>
    <row r="9" spans="1:15" ht="13">
      <c r="A9" s="32"/>
      <c r="B9" s="32"/>
      <c r="C9" s="32"/>
      <c r="D9" s="32"/>
      <c r="E9" s="32"/>
      <c r="F9" s="32"/>
      <c r="G9" s="32"/>
      <c r="H9" s="32"/>
      <c r="I9" s="32"/>
      <c r="J9" s="23"/>
      <c r="K9" s="23"/>
      <c r="L9" s="29" t="s">
        <v>17</v>
      </c>
      <c r="M9" s="28">
        <v>83.3</v>
      </c>
      <c r="N9" s="28">
        <v>81.599999999999994</v>
      </c>
      <c r="O9" s="28">
        <v>84.9</v>
      </c>
    </row>
    <row r="10" spans="1:15" ht="13">
      <c r="A10" s="32"/>
      <c r="B10" s="32"/>
      <c r="C10" s="32"/>
      <c r="D10" s="32"/>
      <c r="E10" s="32"/>
      <c r="F10" s="32"/>
      <c r="G10" s="32"/>
      <c r="H10" s="32"/>
      <c r="I10" s="32"/>
      <c r="J10" s="23"/>
      <c r="K10" s="23"/>
      <c r="L10" s="123" t="s">
        <v>10</v>
      </c>
      <c r="M10" s="124">
        <v>83.2</v>
      </c>
      <c r="N10" s="124">
        <v>81.099999999999994</v>
      </c>
      <c r="O10" s="124">
        <v>85.2</v>
      </c>
    </row>
    <row r="11" spans="1:15" ht="13">
      <c r="A11" s="32"/>
      <c r="B11" s="32"/>
      <c r="C11" s="32"/>
      <c r="D11" s="32"/>
      <c r="E11" s="32"/>
      <c r="F11" s="32"/>
      <c r="G11" s="32"/>
      <c r="H11" s="32"/>
      <c r="I11" s="32"/>
      <c r="J11" s="23"/>
      <c r="K11" s="23"/>
      <c r="L11" s="29" t="s">
        <v>27</v>
      </c>
      <c r="M11" s="28">
        <v>83.1</v>
      </c>
      <c r="N11" s="28">
        <v>81.7</v>
      </c>
      <c r="O11" s="28">
        <v>84.5</v>
      </c>
    </row>
    <row r="12" spans="1:15" ht="13">
      <c r="A12" s="32"/>
      <c r="B12" s="32"/>
      <c r="C12" s="32"/>
      <c r="D12" s="32"/>
      <c r="E12" s="32"/>
      <c r="F12" s="32"/>
      <c r="G12" s="32"/>
      <c r="H12" s="32"/>
      <c r="I12" s="32"/>
      <c r="J12" s="23"/>
      <c r="K12" s="23"/>
      <c r="L12" s="123" t="s">
        <v>40</v>
      </c>
      <c r="M12" s="124">
        <v>83</v>
      </c>
      <c r="N12" s="124">
        <v>80.900000000000006</v>
      </c>
      <c r="O12" s="124">
        <v>85</v>
      </c>
    </row>
    <row r="13" spans="1:15" ht="13">
      <c r="A13" s="32"/>
      <c r="B13" s="32"/>
      <c r="C13" s="32"/>
      <c r="D13" s="32"/>
      <c r="E13" s="32"/>
      <c r="F13" s="32"/>
      <c r="G13" s="32"/>
      <c r="H13" s="32"/>
      <c r="I13" s="32"/>
      <c r="J13" s="23"/>
      <c r="K13" s="23"/>
      <c r="L13" s="29" t="s">
        <v>2</v>
      </c>
      <c r="M13" s="28">
        <v>82.9</v>
      </c>
      <c r="N13" s="28">
        <v>81.2</v>
      </c>
      <c r="O13" s="28">
        <v>84.6</v>
      </c>
    </row>
    <row r="14" spans="1:15" ht="13">
      <c r="A14" s="32"/>
      <c r="B14" s="32"/>
      <c r="C14" s="32"/>
      <c r="D14" s="32"/>
      <c r="E14" s="32"/>
      <c r="F14" s="32"/>
      <c r="G14" s="32"/>
      <c r="H14" s="32"/>
      <c r="I14" s="32"/>
      <c r="J14" s="23"/>
      <c r="K14" s="23"/>
      <c r="L14" s="123" t="s">
        <v>26</v>
      </c>
      <c r="M14" s="124">
        <v>82.8</v>
      </c>
      <c r="N14" s="124">
        <v>80.8</v>
      </c>
      <c r="O14" s="124">
        <v>84.7</v>
      </c>
    </row>
    <row r="15" spans="1:15" ht="13">
      <c r="A15" s="32"/>
      <c r="B15" s="32"/>
      <c r="C15" s="32"/>
      <c r="D15" s="32"/>
      <c r="E15" s="32"/>
      <c r="F15" s="32"/>
      <c r="G15" s="32"/>
      <c r="H15" s="32"/>
      <c r="I15" s="32"/>
      <c r="J15" s="23"/>
      <c r="K15" s="23"/>
      <c r="L15" s="29" t="s">
        <v>25</v>
      </c>
      <c r="M15" s="28">
        <v>82.8</v>
      </c>
      <c r="N15" s="28">
        <v>80.7</v>
      </c>
      <c r="O15" s="28">
        <v>84.8</v>
      </c>
    </row>
    <row r="16" spans="1:15" ht="13">
      <c r="A16" s="32"/>
      <c r="B16" s="32"/>
      <c r="C16" s="32"/>
      <c r="D16" s="32"/>
      <c r="E16" s="32"/>
      <c r="F16" s="32"/>
      <c r="G16" s="32"/>
      <c r="H16" s="32"/>
      <c r="I16" s="32"/>
      <c r="J16" s="23"/>
      <c r="K16" s="23"/>
      <c r="L16" s="123" t="s">
        <v>11</v>
      </c>
      <c r="M16" s="124">
        <v>82.5</v>
      </c>
      <c r="N16" s="124">
        <v>80.7</v>
      </c>
      <c r="O16" s="124">
        <v>84.2</v>
      </c>
    </row>
    <row r="17" spans="1:15" ht="13">
      <c r="A17" s="32"/>
      <c r="B17" s="32"/>
      <c r="C17" s="32"/>
      <c r="D17" s="32"/>
      <c r="E17" s="32"/>
      <c r="F17" s="32"/>
      <c r="G17" s="32"/>
      <c r="H17" s="32"/>
      <c r="I17" s="32"/>
      <c r="J17" s="23"/>
      <c r="K17" s="23"/>
      <c r="L17" s="29" t="s">
        <v>24</v>
      </c>
      <c r="M17" s="28">
        <v>82.4</v>
      </c>
      <c r="N17" s="28">
        <v>80.099999999999994</v>
      </c>
      <c r="O17" s="28">
        <v>84.7</v>
      </c>
    </row>
    <row r="18" spans="1:15" ht="13">
      <c r="A18" s="32"/>
      <c r="B18" s="32"/>
      <c r="C18" s="32"/>
      <c r="D18" s="32"/>
      <c r="E18" s="32"/>
      <c r="F18" s="32"/>
      <c r="G18" s="32"/>
      <c r="H18" s="32"/>
      <c r="I18" s="32"/>
      <c r="J18" s="23"/>
      <c r="K18" s="23"/>
      <c r="L18" s="123" t="s">
        <v>12</v>
      </c>
      <c r="M18" s="124">
        <v>82.4</v>
      </c>
      <c r="N18" s="124">
        <v>79.7</v>
      </c>
      <c r="O18" s="124">
        <v>85.1</v>
      </c>
    </row>
    <row r="19" spans="1:15" ht="13">
      <c r="A19" s="32"/>
      <c r="B19" s="32"/>
      <c r="C19" s="32"/>
      <c r="D19" s="32"/>
      <c r="E19" s="32"/>
      <c r="F19" s="32"/>
      <c r="G19" s="32"/>
      <c r="H19" s="32"/>
      <c r="I19" s="32"/>
      <c r="J19" s="23"/>
      <c r="K19" s="23"/>
      <c r="L19" s="29" t="s">
        <v>31</v>
      </c>
      <c r="M19" s="28">
        <v>82.3</v>
      </c>
      <c r="N19" s="28">
        <v>79.2</v>
      </c>
      <c r="O19" s="28">
        <v>85.3</v>
      </c>
    </row>
    <row r="20" spans="1:15" ht="13">
      <c r="A20" s="32"/>
      <c r="B20" s="32"/>
      <c r="C20" s="32"/>
      <c r="D20" s="32"/>
      <c r="E20" s="32"/>
      <c r="F20" s="32"/>
      <c r="G20" s="32"/>
      <c r="H20" s="32"/>
      <c r="I20" s="32"/>
      <c r="J20" s="23"/>
      <c r="K20" s="23"/>
      <c r="L20" s="123" t="s">
        <v>5</v>
      </c>
      <c r="M20" s="124">
        <v>82.3</v>
      </c>
      <c r="N20" s="124">
        <v>80.3</v>
      </c>
      <c r="O20" s="124">
        <v>84.4</v>
      </c>
    </row>
    <row r="21" spans="1:15" ht="13">
      <c r="A21" s="196" t="s">
        <v>77</v>
      </c>
      <c r="B21" s="196"/>
      <c r="C21" s="196"/>
      <c r="D21" s="196"/>
      <c r="E21" s="196"/>
      <c r="F21" s="196"/>
      <c r="G21" s="196"/>
      <c r="H21" s="196"/>
      <c r="I21" s="196"/>
      <c r="J21" s="23"/>
      <c r="K21" s="23"/>
      <c r="L21" s="29" t="s">
        <v>32</v>
      </c>
      <c r="M21" s="28">
        <v>82.2</v>
      </c>
      <c r="N21" s="28">
        <v>79.400000000000006</v>
      </c>
      <c r="O21" s="28">
        <v>85</v>
      </c>
    </row>
    <row r="22" spans="1:15" ht="12.75" customHeight="1">
      <c r="A22" s="196"/>
      <c r="B22" s="196"/>
      <c r="C22" s="196"/>
      <c r="D22" s="196"/>
      <c r="E22" s="196"/>
      <c r="F22" s="196"/>
      <c r="G22" s="196"/>
      <c r="H22" s="196"/>
      <c r="I22" s="196"/>
      <c r="J22" s="31"/>
      <c r="K22" s="31"/>
      <c r="L22" s="123" t="s">
        <v>37</v>
      </c>
      <c r="M22" s="124">
        <v>82.1</v>
      </c>
      <c r="N22" s="124">
        <v>80</v>
      </c>
      <c r="O22" s="124">
        <v>84.2</v>
      </c>
    </row>
    <row r="23" spans="1:15" ht="12.75" customHeight="1">
      <c r="A23" s="155"/>
      <c r="B23" s="155"/>
      <c r="C23" s="155"/>
      <c r="D23" s="155"/>
      <c r="E23" s="155"/>
      <c r="F23" s="155"/>
      <c r="G23" s="155"/>
      <c r="H23" s="155"/>
      <c r="I23" s="155"/>
      <c r="J23" s="23"/>
      <c r="K23" s="23"/>
      <c r="L23" s="29" t="s">
        <v>18</v>
      </c>
      <c r="M23" s="28">
        <v>82.1</v>
      </c>
      <c r="N23" s="28">
        <v>80.3</v>
      </c>
      <c r="O23" s="28">
        <v>83.9</v>
      </c>
    </row>
    <row r="24" spans="1:15" ht="12.75" customHeight="1">
      <c r="A24" s="62" t="s">
        <v>44</v>
      </c>
      <c r="B24" s="155"/>
      <c r="C24" s="155"/>
      <c r="D24" s="155"/>
      <c r="E24" s="155"/>
      <c r="F24" s="155"/>
      <c r="G24" s="155"/>
      <c r="H24" s="155"/>
      <c r="I24" s="155"/>
      <c r="J24" s="23"/>
      <c r="K24" s="23"/>
      <c r="L24" s="123" t="s">
        <v>21</v>
      </c>
      <c r="M24" s="124">
        <v>81.8</v>
      </c>
      <c r="N24" s="124">
        <v>79.400000000000006</v>
      </c>
      <c r="O24" s="124">
        <v>84.2</v>
      </c>
    </row>
    <row r="25" spans="1:15" ht="12.75" customHeight="1">
      <c r="A25" s="63" t="s">
        <v>48</v>
      </c>
      <c r="B25" s="156"/>
      <c r="C25" s="156"/>
      <c r="D25" s="156"/>
      <c r="E25" s="156"/>
      <c r="F25" s="156"/>
      <c r="G25" s="156"/>
      <c r="H25" s="156"/>
      <c r="I25" s="156"/>
      <c r="J25" s="23"/>
      <c r="K25" s="23"/>
      <c r="L25" s="29" t="s">
        <v>34</v>
      </c>
      <c r="M25" s="28">
        <v>81.599999999999994</v>
      </c>
      <c r="N25" s="28">
        <v>79.599999999999994</v>
      </c>
      <c r="O25" s="28">
        <v>83.6</v>
      </c>
    </row>
    <row r="26" spans="1:15" ht="12.75" customHeight="1">
      <c r="A26" s="40" t="s">
        <v>54</v>
      </c>
      <c r="B26" s="156"/>
      <c r="C26" s="156"/>
      <c r="D26" s="156"/>
      <c r="E26" s="156"/>
      <c r="F26" s="156"/>
      <c r="G26" s="156"/>
      <c r="H26" s="156"/>
      <c r="I26" s="156"/>
      <c r="J26" s="30"/>
      <c r="K26" s="23"/>
      <c r="L26" s="123" t="s">
        <v>19</v>
      </c>
      <c r="M26" s="124">
        <v>81.5</v>
      </c>
      <c r="N26" s="124">
        <v>79.8</v>
      </c>
      <c r="O26" s="124">
        <v>83.1</v>
      </c>
    </row>
    <row r="27" spans="1:15" ht="12.75" customHeight="1">
      <c r="A27" s="156"/>
      <c r="B27" s="156"/>
      <c r="C27" s="156"/>
      <c r="D27" s="156"/>
      <c r="E27" s="156"/>
      <c r="F27" s="156"/>
      <c r="G27" s="156"/>
      <c r="H27" s="156"/>
      <c r="I27" s="156"/>
      <c r="J27" s="30"/>
      <c r="K27" s="23"/>
      <c r="L27" s="29" t="s">
        <v>30</v>
      </c>
      <c r="M27" s="28">
        <v>81.400000000000006</v>
      </c>
      <c r="N27" s="28">
        <v>79</v>
      </c>
      <c r="O27" s="28">
        <v>83.7</v>
      </c>
    </row>
    <row r="28" spans="1:15" ht="12.75" customHeight="1">
      <c r="A28" s="156"/>
      <c r="B28" s="156"/>
      <c r="C28" s="156"/>
      <c r="D28" s="156"/>
      <c r="E28" s="156"/>
      <c r="F28" s="156"/>
      <c r="G28" s="156"/>
      <c r="H28" s="156"/>
      <c r="I28" s="156"/>
      <c r="J28" s="30"/>
      <c r="K28" s="23"/>
      <c r="L28" s="123" t="s">
        <v>39</v>
      </c>
      <c r="M28" s="124">
        <v>81.3</v>
      </c>
      <c r="N28" s="124">
        <v>78.900000000000006</v>
      </c>
      <c r="O28" s="124">
        <v>83.6</v>
      </c>
    </row>
    <row r="29" spans="1:15" ht="12.75" customHeight="1">
      <c r="A29" s="65"/>
      <c r="B29" s="65"/>
      <c r="C29" s="65"/>
      <c r="D29" s="65"/>
      <c r="E29" s="65"/>
      <c r="F29" s="65"/>
      <c r="G29" s="65"/>
      <c r="H29" s="65"/>
      <c r="I29" s="65"/>
      <c r="J29" s="30"/>
      <c r="K29" s="23"/>
      <c r="L29" s="29" t="s">
        <v>29</v>
      </c>
      <c r="M29" s="28">
        <v>81.2</v>
      </c>
      <c r="N29" s="28">
        <v>78.599999999999994</v>
      </c>
      <c r="O29" s="28">
        <v>83.7</v>
      </c>
    </row>
    <row r="30" spans="1:15" ht="12.75" customHeight="1">
      <c r="A30" s="65"/>
      <c r="B30" s="65"/>
      <c r="C30" s="65"/>
      <c r="D30" s="65"/>
      <c r="E30" s="65"/>
      <c r="F30" s="65"/>
      <c r="G30" s="65"/>
      <c r="H30" s="65"/>
      <c r="I30" s="65"/>
      <c r="J30" s="30"/>
      <c r="K30" s="23"/>
      <c r="L30" s="123" t="s">
        <v>15</v>
      </c>
      <c r="M30" s="124">
        <v>81.099999999999994</v>
      </c>
      <c r="N30" s="124">
        <v>78</v>
      </c>
      <c r="O30" s="124">
        <v>84.1</v>
      </c>
    </row>
    <row r="31" spans="1:15" ht="12.75" customHeight="1">
      <c r="A31" s="65"/>
      <c r="B31" s="65"/>
      <c r="C31" s="65"/>
      <c r="D31" s="65"/>
      <c r="E31" s="65"/>
      <c r="F31" s="65"/>
      <c r="G31" s="65"/>
      <c r="H31" s="65"/>
      <c r="I31" s="65"/>
      <c r="J31" s="30"/>
      <c r="K31" s="23"/>
      <c r="L31" s="29" t="s">
        <v>38</v>
      </c>
      <c r="M31" s="28">
        <v>80.900000000000006</v>
      </c>
      <c r="N31" s="28">
        <v>78.599999999999994</v>
      </c>
      <c r="O31" s="28">
        <v>83.1</v>
      </c>
    </row>
    <row r="32" spans="1:15" ht="12.75" customHeight="1">
      <c r="B32" s="65"/>
      <c r="C32" s="65"/>
      <c r="D32" s="65"/>
      <c r="E32" s="65"/>
      <c r="F32" s="65"/>
      <c r="G32" s="65"/>
      <c r="H32" s="65"/>
      <c r="I32" s="65"/>
      <c r="J32" s="30"/>
      <c r="K32" s="23"/>
      <c r="L32" s="123" t="s">
        <v>63</v>
      </c>
      <c r="M32" s="124">
        <v>80.7</v>
      </c>
      <c r="N32" s="124">
        <v>78.099999999999994</v>
      </c>
      <c r="O32" s="124">
        <v>83.2</v>
      </c>
    </row>
    <row r="33" spans="1:15" ht="12.75" customHeight="1">
      <c r="B33" s="37"/>
      <c r="C33" s="37"/>
      <c r="D33" s="37"/>
      <c r="E33" s="37"/>
      <c r="F33" s="37"/>
      <c r="G33" s="37"/>
      <c r="H33" s="37"/>
      <c r="I33" s="37"/>
      <c r="J33" s="30"/>
      <c r="K33" s="23"/>
      <c r="L33" s="29" t="s">
        <v>36</v>
      </c>
      <c r="M33" s="28">
        <v>80.599999999999994</v>
      </c>
      <c r="N33" s="28">
        <v>77.900000000000006</v>
      </c>
      <c r="O33" s="28">
        <v>83.4</v>
      </c>
    </row>
    <row r="34" spans="1:15" ht="12.75" customHeight="1">
      <c r="B34" s="37"/>
      <c r="C34" s="37"/>
      <c r="D34" s="37"/>
      <c r="E34" s="37"/>
      <c r="F34" s="37"/>
      <c r="G34" s="37"/>
      <c r="H34" s="37"/>
      <c r="I34" s="37"/>
      <c r="J34" s="23"/>
      <c r="K34" s="23"/>
      <c r="L34" s="123" t="s">
        <v>13</v>
      </c>
      <c r="M34" s="124">
        <v>80.599999999999994</v>
      </c>
      <c r="N34" s="124">
        <v>77.8</v>
      </c>
      <c r="O34" s="124">
        <v>83.4</v>
      </c>
    </row>
    <row r="35" spans="1:15" ht="12.75" customHeight="1">
      <c r="A35" s="37"/>
      <c r="B35" s="37"/>
      <c r="C35" s="37"/>
      <c r="D35" s="37"/>
      <c r="E35" s="37"/>
      <c r="F35" s="37"/>
      <c r="G35" s="37"/>
      <c r="H35" s="37"/>
      <c r="I35" s="37"/>
      <c r="J35" s="23"/>
      <c r="K35" s="23"/>
      <c r="L35" s="153" t="s">
        <v>74</v>
      </c>
      <c r="M35" s="154">
        <v>80.523684210526312</v>
      </c>
      <c r="N35" s="154">
        <v>77.849999999999994</v>
      </c>
      <c r="O35" s="154">
        <v>83.181578947368408</v>
      </c>
    </row>
    <row r="36" spans="1:15" ht="12.75" customHeight="1">
      <c r="A36" s="37"/>
      <c r="B36" s="37"/>
      <c r="C36" s="37"/>
      <c r="D36" s="37"/>
      <c r="E36" s="37"/>
      <c r="F36" s="37"/>
      <c r="G36" s="37"/>
      <c r="H36" s="37"/>
      <c r="I36" s="37"/>
      <c r="J36" s="23"/>
      <c r="K36" s="23"/>
      <c r="L36" s="123" t="s">
        <v>8</v>
      </c>
      <c r="M36" s="124">
        <v>80.400000000000006</v>
      </c>
      <c r="N36" s="124">
        <v>78.400000000000006</v>
      </c>
      <c r="O36" s="124">
        <v>82.4</v>
      </c>
    </row>
    <row r="37" spans="1:15" ht="13.5" customHeight="1">
      <c r="A37" s="22"/>
      <c r="B37" s="22"/>
      <c r="C37" s="22"/>
      <c r="D37" s="22"/>
      <c r="E37" s="22"/>
      <c r="F37" s="22"/>
      <c r="G37" s="22"/>
      <c r="H37" s="22"/>
      <c r="I37" s="22"/>
      <c r="J37" s="23"/>
      <c r="K37" s="23"/>
      <c r="L37" s="153" t="s">
        <v>75</v>
      </c>
      <c r="M37" s="154">
        <v>79.888888888888872</v>
      </c>
      <c r="N37" s="154">
        <v>76.992592592592587</v>
      </c>
      <c r="O37" s="154">
        <v>82.759259259259238</v>
      </c>
    </row>
    <row r="38" spans="1:15" ht="13.5" customHeight="1">
      <c r="A38" s="22"/>
      <c r="B38" s="22"/>
      <c r="C38" s="22"/>
      <c r="D38" s="22"/>
      <c r="E38" s="22"/>
      <c r="F38" s="22"/>
      <c r="G38" s="22"/>
      <c r="H38" s="22"/>
      <c r="I38" s="22"/>
      <c r="J38" s="23"/>
      <c r="K38" s="23"/>
      <c r="L38" s="123" t="s">
        <v>9</v>
      </c>
      <c r="M38" s="124">
        <v>78.599999999999994</v>
      </c>
      <c r="N38" s="124">
        <v>75.900000000000006</v>
      </c>
      <c r="O38" s="124">
        <v>81.3</v>
      </c>
    </row>
    <row r="39" spans="1:15" ht="13.5" customHeight="1">
      <c r="A39" s="22"/>
      <c r="B39" s="22"/>
      <c r="C39" s="22"/>
      <c r="D39" s="22"/>
      <c r="E39" s="22"/>
      <c r="F39" s="22"/>
      <c r="G39" s="22"/>
      <c r="H39" s="22"/>
      <c r="I39" s="22"/>
      <c r="J39" s="23"/>
      <c r="K39" s="23"/>
      <c r="L39" s="29" t="s">
        <v>53</v>
      </c>
      <c r="M39" s="28">
        <v>78.599999999999994</v>
      </c>
      <c r="N39" s="28">
        <v>75.5</v>
      </c>
      <c r="O39" s="28">
        <v>81.599999999999994</v>
      </c>
    </row>
    <row r="40" spans="1:15" ht="13">
      <c r="A40" s="22"/>
      <c r="B40" s="22"/>
      <c r="C40" s="22"/>
      <c r="D40" s="22"/>
      <c r="E40" s="22"/>
      <c r="F40" s="22"/>
      <c r="G40" s="22"/>
      <c r="H40" s="22"/>
      <c r="I40" s="22"/>
      <c r="J40" s="23"/>
      <c r="K40" s="23"/>
      <c r="L40" s="123" t="s">
        <v>33</v>
      </c>
      <c r="M40" s="124">
        <v>78.5</v>
      </c>
      <c r="N40" s="124">
        <v>74.2</v>
      </c>
      <c r="O40" s="124">
        <v>82.7</v>
      </c>
    </row>
    <row r="41" spans="1:15" ht="13.5" customHeight="1">
      <c r="A41" s="22"/>
      <c r="B41" s="22"/>
      <c r="C41" s="22"/>
      <c r="D41" s="22"/>
      <c r="E41" s="22"/>
      <c r="F41" s="22"/>
      <c r="G41" s="22"/>
      <c r="H41" s="22"/>
      <c r="I41" s="22"/>
      <c r="J41" s="23"/>
      <c r="K41" s="23"/>
      <c r="L41" s="29" t="s">
        <v>35</v>
      </c>
      <c r="M41" s="28">
        <v>78.3</v>
      </c>
      <c r="N41" s="28">
        <v>75.3</v>
      </c>
      <c r="O41" s="28">
        <v>81.3</v>
      </c>
    </row>
    <row r="42" spans="1:15" ht="13.5" customHeight="1">
      <c r="J42" s="23"/>
      <c r="K42" s="23"/>
      <c r="L42" s="123" t="s">
        <v>7</v>
      </c>
      <c r="M42" s="124">
        <v>77.3</v>
      </c>
      <c r="N42" s="124">
        <v>75.5</v>
      </c>
      <c r="O42" s="124">
        <v>80.2</v>
      </c>
    </row>
    <row r="43" spans="1:15" ht="13.5" customHeight="1">
      <c r="J43" s="23"/>
      <c r="K43" s="23"/>
      <c r="L43" s="29" t="s">
        <v>14</v>
      </c>
      <c r="M43" s="28">
        <v>77</v>
      </c>
      <c r="N43" s="28">
        <v>73.5</v>
      </c>
      <c r="O43" s="28">
        <v>80.400000000000006</v>
      </c>
    </row>
    <row r="44" spans="1:15" ht="13.5" customHeight="1">
      <c r="J44" s="23"/>
      <c r="K44" s="23"/>
      <c r="L44" s="123" t="s">
        <v>69</v>
      </c>
      <c r="M44" s="124">
        <v>77</v>
      </c>
      <c r="N44" s="124">
        <v>74.8</v>
      </c>
      <c r="O44" s="124">
        <v>79.2</v>
      </c>
    </row>
    <row r="45" spans="1:15" ht="12.75" customHeight="1">
      <c r="J45" s="23"/>
      <c r="K45" s="23"/>
      <c r="L45" s="29" t="s">
        <v>62</v>
      </c>
      <c r="M45" s="28">
        <v>76.8</v>
      </c>
      <c r="N45" s="28">
        <v>73.599999999999994</v>
      </c>
      <c r="O45" s="28">
        <v>80</v>
      </c>
    </row>
    <row r="46" spans="1:15" ht="12.75" customHeight="1">
      <c r="J46" s="23"/>
      <c r="K46" s="23"/>
      <c r="L46" s="123" t="s">
        <v>16</v>
      </c>
      <c r="M46" s="124">
        <v>76.7</v>
      </c>
      <c r="N46" s="124">
        <v>72.599999999999994</v>
      </c>
      <c r="O46" s="124">
        <v>80.8</v>
      </c>
    </row>
    <row r="47" spans="1:15" ht="13.5" customHeight="1">
      <c r="J47" s="23"/>
      <c r="K47" s="23"/>
      <c r="L47" s="29" t="s">
        <v>64</v>
      </c>
      <c r="M47" s="28">
        <v>75.900000000000006</v>
      </c>
      <c r="N47" s="28">
        <v>72.2</v>
      </c>
      <c r="O47" s="28">
        <v>79.599999999999994</v>
      </c>
    </row>
    <row r="48" spans="1:15" ht="13.5" customHeight="1">
      <c r="J48" s="23"/>
      <c r="K48" s="23"/>
      <c r="L48" s="123" t="s">
        <v>28</v>
      </c>
      <c r="M48" s="124">
        <v>75.7</v>
      </c>
      <c r="N48" s="124">
        <v>72.3</v>
      </c>
      <c r="O48" s="124">
        <v>79.099999999999994</v>
      </c>
    </row>
    <row r="49" spans="10:15" ht="13.5" customHeight="1">
      <c r="J49" s="23"/>
      <c r="K49" s="23"/>
      <c r="L49" s="29" t="s">
        <v>4</v>
      </c>
      <c r="M49" s="28">
        <v>75.5</v>
      </c>
      <c r="N49" s="28">
        <v>70.900000000000006</v>
      </c>
      <c r="O49" s="28">
        <v>80.099999999999994</v>
      </c>
    </row>
    <row r="50" spans="10:15" ht="12.75" customHeight="1">
      <c r="J50" s="23"/>
      <c r="K50" s="23"/>
      <c r="L50" s="123" t="s">
        <v>1</v>
      </c>
      <c r="M50" s="124">
        <v>75.3</v>
      </c>
      <c r="N50" s="124">
        <v>71.7</v>
      </c>
      <c r="O50" s="124">
        <v>79.2</v>
      </c>
    </row>
    <row r="51" spans="10:15" ht="13.5" customHeight="1">
      <c r="J51" s="24"/>
      <c r="K51" s="24"/>
      <c r="L51" s="29" t="s">
        <v>3</v>
      </c>
      <c r="M51" s="28">
        <v>75.099999999999994</v>
      </c>
      <c r="N51" s="28">
        <v>70.099999999999994</v>
      </c>
      <c r="O51" s="28">
        <v>80</v>
      </c>
    </row>
    <row r="52" spans="10:15" ht="13">
      <c r="J52" s="24"/>
      <c r="K52" s="24"/>
      <c r="L52" s="123" t="s">
        <v>20</v>
      </c>
      <c r="M52" s="124">
        <v>75.099999999999994</v>
      </c>
      <c r="N52" s="124">
        <v>72.2</v>
      </c>
      <c r="O52" s="124">
        <v>78</v>
      </c>
    </row>
    <row r="53" spans="10:15" ht="13.5" customHeight="1">
      <c r="J53" s="37"/>
      <c r="K53" s="37"/>
      <c r="L53" s="29" t="s">
        <v>6</v>
      </c>
      <c r="M53" s="28">
        <v>75.099999999999994</v>
      </c>
      <c r="N53" s="28">
        <v>71.599999999999994</v>
      </c>
      <c r="O53" s="28">
        <v>78.8</v>
      </c>
    </row>
    <row r="54" spans="10:15" ht="12.75" customHeight="1">
      <c r="J54" s="22"/>
      <c r="K54" s="22"/>
      <c r="L54" s="123" t="s">
        <v>67</v>
      </c>
      <c r="M54" s="124">
        <v>73.2</v>
      </c>
      <c r="N54" s="124">
        <v>68.2</v>
      </c>
      <c r="O54" s="124">
        <v>78.2</v>
      </c>
    </row>
    <row r="55" spans="10:15" ht="13">
      <c r="J55" s="22"/>
      <c r="K55" s="22"/>
      <c r="L55" s="29" t="s">
        <v>66</v>
      </c>
      <c r="M55" s="28">
        <v>71.8</v>
      </c>
      <c r="N55" s="28">
        <v>69.599999999999994</v>
      </c>
      <c r="O55" s="28">
        <v>74</v>
      </c>
    </row>
    <row r="56" spans="10:15" ht="13">
      <c r="J56" s="22"/>
      <c r="K56" s="22"/>
      <c r="L56" s="140" t="s">
        <v>65</v>
      </c>
      <c r="M56" s="141">
        <v>69.8</v>
      </c>
      <c r="N56" s="141">
        <v>68.5</v>
      </c>
      <c r="O56" s="141">
        <v>71</v>
      </c>
    </row>
    <row r="57" spans="10:15" ht="12.75" customHeight="1">
      <c r="J57" s="22"/>
      <c r="K57" s="22"/>
      <c r="L57" s="142" t="s">
        <v>68</v>
      </c>
      <c r="M57" s="143">
        <v>64.2</v>
      </c>
      <c r="N57" s="143">
        <v>60.7</v>
      </c>
      <c r="O57" s="143">
        <v>67.7</v>
      </c>
    </row>
    <row r="58" spans="10:15" ht="13.5" customHeight="1">
      <c r="J58" s="22"/>
      <c r="K58" s="22"/>
      <c r="L58" s="135"/>
      <c r="M58" s="135"/>
      <c r="N58" s="135"/>
      <c r="O58" s="135"/>
    </row>
    <row r="60" spans="10:15" ht="13">
      <c r="M60" s="59"/>
      <c r="N60" s="59"/>
      <c r="O60" s="59"/>
    </row>
  </sheetData>
  <mergeCells count="4">
    <mergeCell ref="M5:O5"/>
    <mergeCell ref="A3:I4"/>
    <mergeCell ref="A1:I2"/>
    <mergeCell ref="A21:I22"/>
  </mergeCells>
  <hyperlinks>
    <hyperlink ref="A25" r:id="rId1"/>
    <hyperlink ref="A26" r:id="rId2"/>
  </hyperlinks>
  <pageMargins left="0.70866141732283472" right="0.70866141732283472" top="0.74803149606299213" bottom="0.74803149606299213" header="0.31496062992125984" footer="0.31496062992125984"/>
  <pageSetup paperSize="9" scale="56" orientation="landscape" r:id="rId3"/>
  <headerFooter>
    <oddHeader>&amp;LOECD Family database (http://www.oecd.org/els/family/database.htm)</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80"/>
  <sheetViews>
    <sheetView showGridLines="0" zoomScaleNormal="100" workbookViewId="0">
      <selection activeCell="B3" sqref="B3:L6"/>
    </sheetView>
  </sheetViews>
  <sheetFormatPr defaultColWidth="8.81640625" defaultRowHeight="12.5"/>
  <cols>
    <col min="1" max="1" width="2.453125" style="66" customWidth="1"/>
    <col min="2" max="6" width="7.453125" style="66" customWidth="1"/>
    <col min="7" max="7" width="7.453125" style="68" customWidth="1"/>
    <col min="8" max="12" width="7.453125" style="66" customWidth="1"/>
    <col min="13" max="13" width="2.453125" style="66" customWidth="1"/>
    <col min="14" max="15" width="8.81640625" style="66"/>
    <col min="16" max="16" width="14.81640625" style="67" customWidth="1"/>
    <col min="17" max="17" width="8.7265625" style="86" customWidth="1"/>
    <col min="18" max="20" width="8.7265625" style="87" customWidth="1"/>
    <col min="21" max="21" width="9.453125" style="66" customWidth="1"/>
    <col min="22" max="22" width="9.453125" customWidth="1"/>
  </cols>
  <sheetData>
    <row r="1" spans="1:22" ht="12.75" customHeight="1">
      <c r="A1" s="69"/>
      <c r="B1" s="202" t="s">
        <v>85</v>
      </c>
      <c r="C1" s="202"/>
      <c r="D1" s="202"/>
      <c r="E1" s="202"/>
      <c r="F1" s="202"/>
      <c r="G1" s="202"/>
      <c r="H1" s="202"/>
      <c r="I1" s="202"/>
      <c r="J1" s="202"/>
      <c r="K1" s="202"/>
      <c r="L1" s="202"/>
      <c r="M1" s="69"/>
      <c r="N1" s="69"/>
      <c r="O1" s="69"/>
      <c r="P1" s="131"/>
      <c r="Q1" s="131"/>
      <c r="R1" s="131"/>
      <c r="S1" s="131"/>
      <c r="T1" s="131"/>
      <c r="U1" s="79"/>
    </row>
    <row r="2" spans="1:22" ht="12.75" customHeight="1">
      <c r="A2" s="69"/>
      <c r="B2" s="202"/>
      <c r="C2" s="202"/>
      <c r="D2" s="202"/>
      <c r="E2" s="202"/>
      <c r="F2" s="202"/>
      <c r="G2" s="202"/>
      <c r="H2" s="202"/>
      <c r="I2" s="202"/>
      <c r="J2" s="202"/>
      <c r="K2" s="202"/>
      <c r="L2" s="202"/>
      <c r="M2" s="69"/>
      <c r="N2" s="69"/>
      <c r="O2" s="69"/>
      <c r="P2" s="131"/>
      <c r="Q2" s="131"/>
      <c r="R2" s="131"/>
      <c r="S2" s="131"/>
      <c r="T2" s="131"/>
      <c r="U2" s="79"/>
    </row>
    <row r="3" spans="1:22" ht="12.75" customHeight="1">
      <c r="A3" s="69"/>
      <c r="B3" s="201" t="s">
        <v>82</v>
      </c>
      <c r="C3" s="201"/>
      <c r="D3" s="201"/>
      <c r="E3" s="201"/>
      <c r="F3" s="201"/>
      <c r="G3" s="201"/>
      <c r="H3" s="201"/>
      <c r="I3" s="201"/>
      <c r="J3" s="201"/>
      <c r="K3" s="201"/>
      <c r="L3" s="201"/>
      <c r="M3" s="69"/>
      <c r="N3" s="69"/>
      <c r="O3" s="69"/>
      <c r="P3" s="132"/>
      <c r="Q3" s="132"/>
      <c r="R3" s="132"/>
      <c r="S3" s="132"/>
      <c r="T3" s="132"/>
      <c r="U3" s="79"/>
    </row>
    <row r="4" spans="1:22" ht="12.75" customHeight="1">
      <c r="A4" s="69"/>
      <c r="B4" s="201"/>
      <c r="C4" s="201"/>
      <c r="D4" s="201"/>
      <c r="E4" s="201"/>
      <c r="F4" s="201"/>
      <c r="G4" s="201"/>
      <c r="H4" s="201"/>
      <c r="I4" s="201"/>
      <c r="J4" s="201"/>
      <c r="K4" s="201"/>
      <c r="L4" s="201"/>
      <c r="M4" s="69"/>
      <c r="N4" s="69"/>
      <c r="O4" s="69"/>
      <c r="P4" s="132"/>
      <c r="Q4" s="132"/>
      <c r="R4" s="132"/>
      <c r="S4" s="132"/>
      <c r="T4" s="132"/>
      <c r="U4" s="79"/>
    </row>
    <row r="5" spans="1:22" ht="12.75" customHeight="1">
      <c r="A5" s="69"/>
      <c r="B5" s="201"/>
      <c r="C5" s="201"/>
      <c r="D5" s="201"/>
      <c r="E5" s="201"/>
      <c r="F5" s="201"/>
      <c r="G5" s="201"/>
      <c r="H5" s="201"/>
      <c r="I5" s="201"/>
      <c r="J5" s="201"/>
      <c r="K5" s="201"/>
      <c r="L5" s="201"/>
      <c r="M5" s="69"/>
      <c r="N5" s="69"/>
      <c r="O5" s="69"/>
      <c r="P5" s="132"/>
      <c r="Q5" s="132"/>
      <c r="R5" s="132"/>
      <c r="S5" s="132"/>
      <c r="T5" s="132"/>
      <c r="U5" s="79"/>
    </row>
    <row r="6" spans="1:22" ht="12.75" customHeight="1">
      <c r="A6" s="69"/>
      <c r="B6" s="201"/>
      <c r="C6" s="201"/>
      <c r="D6" s="201"/>
      <c r="E6" s="201"/>
      <c r="F6" s="201"/>
      <c r="G6" s="201"/>
      <c r="H6" s="201"/>
      <c r="I6" s="201"/>
      <c r="J6" s="201"/>
      <c r="K6" s="201"/>
      <c r="L6" s="201"/>
      <c r="M6" s="69"/>
      <c r="N6" s="69"/>
      <c r="O6" s="69"/>
      <c r="P6" s="132"/>
      <c r="Q6" s="132"/>
      <c r="R6" s="132"/>
      <c r="S6" s="132"/>
      <c r="T6" s="132"/>
      <c r="U6" s="79"/>
    </row>
    <row r="7" spans="1:22" ht="14.25" customHeight="1">
      <c r="A7" s="69"/>
      <c r="B7" s="92"/>
      <c r="C7" s="93"/>
      <c r="D7" s="93" t="s">
        <v>57</v>
      </c>
      <c r="E7" s="93"/>
      <c r="F7" s="93"/>
      <c r="G7" s="94"/>
      <c r="H7" s="93" t="s">
        <v>61</v>
      </c>
      <c r="I7" s="93"/>
      <c r="J7" s="95"/>
      <c r="K7" s="95"/>
      <c r="L7" s="96"/>
      <c r="M7" s="69"/>
      <c r="N7" s="69"/>
      <c r="O7" s="69"/>
      <c r="P7" s="81"/>
      <c r="Q7" s="200" t="s">
        <v>57</v>
      </c>
      <c r="R7" s="200"/>
      <c r="S7" s="199" t="s">
        <v>61</v>
      </c>
      <c r="T7" s="199"/>
      <c r="U7" s="79"/>
    </row>
    <row r="8" spans="1:22" ht="13.5" customHeight="1">
      <c r="A8" s="69"/>
      <c r="B8" s="197" t="s">
        <v>55</v>
      </c>
      <c r="C8" s="197"/>
      <c r="D8" s="197"/>
      <c r="E8" s="197"/>
      <c r="F8" s="197"/>
      <c r="G8" s="82"/>
      <c r="H8" s="198" t="s">
        <v>56</v>
      </c>
      <c r="I8" s="198"/>
      <c r="J8" s="198"/>
      <c r="K8" s="198"/>
      <c r="L8" s="198"/>
      <c r="M8" s="69"/>
      <c r="N8" s="69"/>
      <c r="O8" s="69"/>
      <c r="P8" s="81"/>
      <c r="Q8" s="200"/>
      <c r="R8" s="200"/>
      <c r="S8" s="199"/>
      <c r="T8" s="199"/>
      <c r="U8" s="79"/>
    </row>
    <row r="9" spans="1:22" ht="11.25" customHeight="1">
      <c r="A9" s="69"/>
      <c r="B9" s="69"/>
      <c r="C9" s="69"/>
      <c r="D9" s="69"/>
      <c r="E9" s="69"/>
      <c r="F9" s="69"/>
      <c r="G9" s="70"/>
      <c r="H9" s="69"/>
      <c r="I9" s="69"/>
      <c r="J9" s="69"/>
      <c r="K9" s="69"/>
      <c r="L9" s="69"/>
      <c r="M9" s="69"/>
      <c r="N9" s="69"/>
      <c r="O9" s="69"/>
      <c r="P9" s="80"/>
      <c r="Q9" s="88" t="s">
        <v>58</v>
      </c>
      <c r="R9" s="88" t="s">
        <v>59</v>
      </c>
      <c r="S9" s="88" t="s">
        <v>58</v>
      </c>
      <c r="T9" s="88" t="s">
        <v>59</v>
      </c>
      <c r="U9" s="79"/>
      <c r="V9" s="122"/>
    </row>
    <row r="10" spans="1:22" ht="9" customHeight="1">
      <c r="A10" s="69"/>
      <c r="B10" s="69"/>
      <c r="C10" s="69"/>
      <c r="D10" s="69"/>
      <c r="E10" s="69"/>
      <c r="F10" s="69"/>
      <c r="G10" s="83" t="str">
        <f>P10</f>
        <v>Sweden</v>
      </c>
      <c r="H10" s="69"/>
      <c r="I10" s="69"/>
      <c r="J10" s="69"/>
      <c r="K10" s="69"/>
      <c r="L10" s="69"/>
      <c r="M10" s="69"/>
      <c r="N10" s="69"/>
      <c r="O10" s="69"/>
      <c r="P10" s="76" t="s">
        <v>11</v>
      </c>
      <c r="Q10" s="163">
        <v>81.5</v>
      </c>
      <c r="R10" s="163">
        <v>84.8</v>
      </c>
      <c r="S10" s="163">
        <v>73.8</v>
      </c>
      <c r="T10" s="163">
        <v>72.7</v>
      </c>
      <c r="U10" s="114">
        <f>Q10-S10</f>
        <v>7.7000000000000028</v>
      </c>
      <c r="V10" s="125">
        <f>R10-T10</f>
        <v>12.099999999999994</v>
      </c>
    </row>
    <row r="11" spans="1:22" ht="9" customHeight="1">
      <c r="A11" s="69"/>
      <c r="B11" s="69"/>
      <c r="C11" s="69"/>
      <c r="D11" s="69"/>
      <c r="E11" s="69"/>
      <c r="F11" s="69"/>
      <c r="G11" s="83" t="str">
        <f t="shared" ref="G11" si="0">P11</f>
        <v>Malta</v>
      </c>
      <c r="H11" s="69"/>
      <c r="I11" s="69"/>
      <c r="J11" s="69"/>
      <c r="K11" s="69"/>
      <c r="L11" s="69"/>
      <c r="M11" s="69"/>
      <c r="N11" s="69"/>
      <c r="O11" s="69"/>
      <c r="P11" s="78" t="s">
        <v>2</v>
      </c>
      <c r="Q11" s="164">
        <v>81.2</v>
      </c>
      <c r="R11" s="164">
        <v>84.6</v>
      </c>
      <c r="S11" s="164">
        <v>72.900000000000006</v>
      </c>
      <c r="T11" s="164">
        <v>73.5</v>
      </c>
      <c r="U11" s="114">
        <f t="shared" ref="U11:U39" si="1">Q11-S11</f>
        <v>8.2999999999999972</v>
      </c>
      <c r="V11" s="125">
        <f t="shared" ref="V11:V39" si="2">R11-T11</f>
        <v>11.099999999999994</v>
      </c>
    </row>
    <row r="12" spans="1:22" ht="9" customHeight="1">
      <c r="A12" s="69"/>
      <c r="B12" s="69"/>
      <c r="C12" s="69"/>
      <c r="D12" s="69"/>
      <c r="E12" s="69"/>
      <c r="F12" s="69"/>
      <c r="G12" s="83" t="str">
        <f>P12</f>
        <v>Norway</v>
      </c>
      <c r="H12" s="69"/>
      <c r="I12" s="69"/>
      <c r="J12" s="69"/>
      <c r="K12" s="69"/>
      <c r="L12" s="69"/>
      <c r="M12" s="69"/>
      <c r="N12" s="69"/>
      <c r="O12" s="69"/>
      <c r="P12" s="76" t="s">
        <v>17</v>
      </c>
      <c r="Q12" s="163">
        <v>81.3</v>
      </c>
      <c r="R12" s="163">
        <v>84.7</v>
      </c>
      <c r="S12" s="163">
        <v>71.2</v>
      </c>
      <c r="T12" s="163">
        <v>68.099999999999994</v>
      </c>
      <c r="U12" s="114">
        <f t="shared" si="1"/>
        <v>10.099999999999994</v>
      </c>
      <c r="V12" s="125">
        <f t="shared" si="2"/>
        <v>16.600000000000009</v>
      </c>
    </row>
    <row r="13" spans="1:22" ht="9" customHeight="1">
      <c r="A13" s="69"/>
      <c r="B13" s="69"/>
      <c r="C13" s="69"/>
      <c r="D13" s="69"/>
      <c r="E13" s="69"/>
      <c r="F13" s="69"/>
      <c r="G13" s="83" t="str">
        <f t="shared" ref="G13:G42" si="3">P13</f>
        <v>Iceland</v>
      </c>
      <c r="H13" s="69"/>
      <c r="I13" s="69"/>
      <c r="J13" s="69"/>
      <c r="K13" s="69"/>
      <c r="L13" s="69"/>
      <c r="M13" s="69"/>
      <c r="N13" s="69"/>
      <c r="O13" s="69"/>
      <c r="P13" s="78" t="s">
        <v>27</v>
      </c>
      <c r="Q13" s="145">
        <v>81.7</v>
      </c>
      <c r="R13" s="145">
        <v>84.7</v>
      </c>
      <c r="S13" s="145">
        <v>69.599999999999994</v>
      </c>
      <c r="T13" s="145">
        <v>63.7</v>
      </c>
      <c r="U13" s="114">
        <f t="shared" si="1"/>
        <v>12.100000000000009</v>
      </c>
      <c r="V13" s="125">
        <f t="shared" si="2"/>
        <v>21</v>
      </c>
    </row>
    <row r="14" spans="1:22" ht="9" customHeight="1">
      <c r="A14" s="69"/>
      <c r="B14" s="69"/>
      <c r="C14" s="69"/>
      <c r="D14" s="69"/>
      <c r="E14" s="69"/>
      <c r="F14" s="69"/>
      <c r="G14" s="83" t="str">
        <f t="shared" si="3"/>
        <v>Spain</v>
      </c>
      <c r="H14" s="69"/>
      <c r="I14" s="69"/>
      <c r="J14" s="69"/>
      <c r="K14" s="69"/>
      <c r="L14" s="69"/>
      <c r="M14" s="69"/>
      <c r="N14" s="69"/>
      <c r="O14" s="69"/>
      <c r="P14" s="76" t="s">
        <v>12</v>
      </c>
      <c r="Q14" s="163">
        <v>81.099999999999994</v>
      </c>
      <c r="R14" s="163">
        <v>86.7</v>
      </c>
      <c r="S14" s="163">
        <v>69.400000000000006</v>
      </c>
      <c r="T14" s="163">
        <v>70.400000000000006</v>
      </c>
      <c r="U14" s="114">
        <f t="shared" si="1"/>
        <v>11.699999999999989</v>
      </c>
      <c r="V14" s="125">
        <f t="shared" si="2"/>
        <v>16.299999999999997</v>
      </c>
    </row>
    <row r="15" spans="1:22" ht="9" customHeight="1">
      <c r="A15" s="69"/>
      <c r="B15" s="69"/>
      <c r="C15" s="69"/>
      <c r="D15" s="69"/>
      <c r="E15" s="69"/>
      <c r="F15" s="69"/>
      <c r="G15" s="83" t="str">
        <f t="shared" si="3"/>
        <v>Ireland</v>
      </c>
      <c r="H15" s="69"/>
      <c r="I15" s="69"/>
      <c r="J15" s="69"/>
      <c r="K15" s="69"/>
      <c r="L15" s="69"/>
      <c r="M15" s="69"/>
      <c r="N15" s="69"/>
      <c r="O15" s="69"/>
      <c r="P15" s="78" t="s">
        <v>26</v>
      </c>
      <c r="Q15" s="164">
        <v>80.8</v>
      </c>
      <c r="R15" s="164">
        <v>84.7</v>
      </c>
      <c r="S15" s="164">
        <v>68.599999999999994</v>
      </c>
      <c r="T15" s="164">
        <v>70.5</v>
      </c>
      <c r="U15" s="114">
        <f t="shared" si="1"/>
        <v>12.200000000000003</v>
      </c>
      <c r="V15" s="125">
        <f t="shared" si="2"/>
        <v>14.200000000000003</v>
      </c>
    </row>
    <row r="16" spans="1:22" ht="9" customHeight="1">
      <c r="A16" s="69"/>
      <c r="B16" s="69"/>
      <c r="C16" s="69"/>
      <c r="D16" s="69"/>
      <c r="E16" s="69"/>
      <c r="F16" s="69"/>
      <c r="G16" s="83" t="str">
        <f t="shared" si="3"/>
        <v>Italy</v>
      </c>
      <c r="H16" s="69"/>
      <c r="I16" s="69"/>
      <c r="J16" s="69"/>
      <c r="K16" s="69"/>
      <c r="L16" s="69"/>
      <c r="M16" s="69"/>
      <c r="N16" s="69"/>
      <c r="O16" s="69"/>
      <c r="P16" s="76" t="s">
        <v>24</v>
      </c>
      <c r="Q16" s="163">
        <v>81.400000000000006</v>
      </c>
      <c r="R16" s="163">
        <v>85.7</v>
      </c>
      <c r="S16" s="163">
        <v>68.099999999999994</v>
      </c>
      <c r="T16" s="163">
        <v>68.599999999999994</v>
      </c>
      <c r="U16" s="114">
        <f t="shared" si="1"/>
        <v>13.300000000000011</v>
      </c>
      <c r="V16" s="125">
        <f t="shared" si="2"/>
        <v>17.100000000000009</v>
      </c>
    </row>
    <row r="17" spans="1:22" ht="9" customHeight="1">
      <c r="A17" s="69"/>
      <c r="B17" s="69"/>
      <c r="C17" s="69"/>
      <c r="D17" s="69"/>
      <c r="E17" s="69"/>
      <c r="F17" s="69"/>
      <c r="G17" s="83" t="str">
        <f t="shared" si="3"/>
        <v>Greece</v>
      </c>
      <c r="H17" s="69"/>
      <c r="I17" s="69"/>
      <c r="J17" s="69"/>
      <c r="K17" s="69"/>
      <c r="L17" s="69"/>
      <c r="M17" s="69"/>
      <c r="N17" s="69"/>
      <c r="O17" s="69"/>
      <c r="P17" s="78" t="s">
        <v>29</v>
      </c>
      <c r="Q17" s="164">
        <v>79.2</v>
      </c>
      <c r="R17" s="164">
        <v>84.2</v>
      </c>
      <c r="S17" s="164">
        <v>65.599999999999994</v>
      </c>
      <c r="T17" s="164">
        <v>66.400000000000006</v>
      </c>
      <c r="U17" s="114">
        <f t="shared" si="1"/>
        <v>13.600000000000009</v>
      </c>
      <c r="V17" s="125">
        <f t="shared" si="2"/>
        <v>17.799999999999997</v>
      </c>
    </row>
    <row r="18" spans="1:22" ht="9" customHeight="1">
      <c r="A18" s="69"/>
      <c r="B18" s="69"/>
      <c r="C18" s="69"/>
      <c r="D18" s="69"/>
      <c r="E18" s="69"/>
      <c r="F18" s="69"/>
      <c r="G18" s="83" t="str">
        <f t="shared" si="3"/>
        <v>Germany</v>
      </c>
      <c r="H18" s="69"/>
      <c r="I18" s="69"/>
      <c r="J18" s="69"/>
      <c r="K18" s="69"/>
      <c r="L18" s="69"/>
      <c r="M18" s="69"/>
      <c r="N18" s="69"/>
      <c r="O18" s="69"/>
      <c r="P18" s="76" t="s">
        <v>30</v>
      </c>
      <c r="Q18" s="163">
        <v>79</v>
      </c>
      <c r="R18" s="163">
        <v>83.7</v>
      </c>
      <c r="S18" s="163">
        <v>65.400000000000006</v>
      </c>
      <c r="T18" s="163">
        <v>67.099999999999994</v>
      </c>
      <c r="U18" s="114">
        <f t="shared" si="1"/>
        <v>13.599999999999994</v>
      </c>
      <c r="V18" s="125">
        <f t="shared" si="2"/>
        <v>16.600000000000009</v>
      </c>
    </row>
    <row r="19" spans="1:22" ht="9" customHeight="1">
      <c r="A19" s="69"/>
      <c r="B19" s="69"/>
      <c r="C19" s="69"/>
      <c r="D19" s="69"/>
      <c r="E19" s="69"/>
      <c r="F19" s="69"/>
      <c r="G19" s="83" t="str">
        <f t="shared" si="3"/>
        <v>Bulgaria</v>
      </c>
      <c r="H19" s="69"/>
      <c r="I19" s="69"/>
      <c r="J19" s="69"/>
      <c r="K19" s="69"/>
      <c r="L19" s="69"/>
      <c r="M19" s="69"/>
      <c r="N19" s="69"/>
      <c r="O19" s="69"/>
      <c r="P19" s="78" t="s">
        <v>6</v>
      </c>
      <c r="Q19" s="164">
        <v>71.599999999999994</v>
      </c>
      <c r="R19" s="164">
        <v>78.8</v>
      </c>
      <c r="S19" s="164">
        <v>64.400000000000006</v>
      </c>
      <c r="T19" s="164">
        <v>68.400000000000006</v>
      </c>
      <c r="U19" s="114">
        <f t="shared" si="1"/>
        <v>7.1999999999999886</v>
      </c>
      <c r="V19" s="125">
        <f t="shared" si="2"/>
        <v>10.399999999999991</v>
      </c>
    </row>
    <row r="20" spans="1:22" ht="9" customHeight="1">
      <c r="A20" s="69"/>
      <c r="B20" s="69"/>
      <c r="C20" s="69"/>
      <c r="D20" s="69"/>
      <c r="E20" s="69"/>
      <c r="F20" s="69"/>
      <c r="G20" s="83" t="str">
        <f t="shared" si="3"/>
        <v>France</v>
      </c>
      <c r="H20" s="69"/>
      <c r="I20" s="69"/>
      <c r="J20" s="69"/>
      <c r="K20" s="69"/>
      <c r="L20" s="69"/>
      <c r="M20" s="69"/>
      <c r="N20" s="69"/>
      <c r="O20" s="69"/>
      <c r="P20" s="76" t="s">
        <v>31</v>
      </c>
      <c r="Q20" s="163">
        <v>79.900000000000006</v>
      </c>
      <c r="R20" s="163">
        <v>85.9</v>
      </c>
      <c r="S20" s="163">
        <v>63.7</v>
      </c>
      <c r="T20" s="163">
        <v>64.599999999999994</v>
      </c>
      <c r="U20" s="114">
        <f t="shared" si="1"/>
        <v>16.200000000000003</v>
      </c>
      <c r="V20" s="125">
        <f t="shared" si="2"/>
        <v>21.300000000000011</v>
      </c>
    </row>
    <row r="21" spans="1:22" ht="9" customHeight="1">
      <c r="A21" s="69"/>
      <c r="B21" s="69"/>
      <c r="C21" s="69"/>
      <c r="D21" s="69"/>
      <c r="E21" s="69"/>
      <c r="F21" s="69"/>
      <c r="G21" s="83" t="str">
        <f t="shared" si="3"/>
        <v>Luxembourg</v>
      </c>
      <c r="H21" s="69"/>
      <c r="I21" s="69"/>
      <c r="J21" s="69"/>
      <c r="K21" s="69"/>
      <c r="L21" s="69"/>
      <c r="M21" s="69"/>
      <c r="N21" s="69"/>
      <c r="O21" s="69"/>
      <c r="P21" s="78" t="s">
        <v>21</v>
      </c>
      <c r="Q21" s="164">
        <v>80.2</v>
      </c>
      <c r="R21" s="164">
        <v>85.2</v>
      </c>
      <c r="S21" s="164">
        <v>63.2</v>
      </c>
      <c r="T21" s="164">
        <v>61.9</v>
      </c>
      <c r="U21" s="114">
        <f t="shared" si="1"/>
        <v>17</v>
      </c>
      <c r="V21" s="125">
        <f t="shared" si="2"/>
        <v>23.300000000000004</v>
      </c>
    </row>
    <row r="22" spans="1:22" ht="9" customHeight="1">
      <c r="A22" s="69"/>
      <c r="B22" s="69"/>
      <c r="C22" s="69"/>
      <c r="D22" s="69"/>
      <c r="E22" s="69"/>
      <c r="F22" s="69"/>
      <c r="G22" s="83" t="str">
        <f t="shared" si="3"/>
        <v>Netherlands</v>
      </c>
      <c r="H22" s="69"/>
      <c r="I22" s="69"/>
      <c r="J22" s="69"/>
      <c r="K22" s="69"/>
      <c r="L22" s="69"/>
      <c r="M22" s="69"/>
      <c r="N22" s="69"/>
      <c r="O22" s="69"/>
      <c r="P22" s="97" t="s">
        <v>19</v>
      </c>
      <c r="Q22" s="163">
        <v>80.599999999999994</v>
      </c>
      <c r="R22" s="163">
        <v>83.7</v>
      </c>
      <c r="S22" s="163">
        <v>62.5</v>
      </c>
      <c r="T22" s="163">
        <v>59.4</v>
      </c>
      <c r="U22" s="114">
        <f t="shared" si="1"/>
        <v>18.099999999999994</v>
      </c>
      <c r="V22" s="125">
        <f t="shared" si="2"/>
        <v>24.300000000000004</v>
      </c>
    </row>
    <row r="23" spans="1:22" ht="9" customHeight="1">
      <c r="A23" s="69"/>
      <c r="B23" s="69"/>
      <c r="C23" s="69"/>
      <c r="D23" s="69"/>
      <c r="E23" s="69"/>
      <c r="F23" s="69"/>
      <c r="G23" s="83" t="str">
        <f t="shared" si="3"/>
        <v>OECD-26 average</v>
      </c>
      <c r="H23" s="69"/>
      <c r="I23" s="69"/>
      <c r="J23" s="69"/>
      <c r="K23" s="69"/>
      <c r="L23" s="69"/>
      <c r="M23" s="69"/>
      <c r="N23" s="69"/>
      <c r="O23" s="69"/>
      <c r="P23" s="170" t="s">
        <v>81</v>
      </c>
      <c r="Q23" s="171">
        <v>78.35199999999999</v>
      </c>
      <c r="R23" s="171">
        <v>83.732000000000014</v>
      </c>
      <c r="S23" s="171">
        <v>62.347999999999999</v>
      </c>
      <c r="T23" s="171">
        <v>62.495999999999988</v>
      </c>
      <c r="U23" s="114">
        <f t="shared" si="1"/>
        <v>16.003999999999991</v>
      </c>
      <c r="V23" s="125">
        <f t="shared" si="2"/>
        <v>21.236000000000026</v>
      </c>
    </row>
    <row r="24" spans="1:22" ht="9" customHeight="1">
      <c r="A24" s="69"/>
      <c r="B24" s="69"/>
      <c r="C24" s="69"/>
      <c r="D24" s="69"/>
      <c r="E24" s="69"/>
      <c r="F24" s="69"/>
      <c r="G24" s="83" t="str">
        <f t="shared" si="3"/>
        <v>Cyprus</v>
      </c>
      <c r="H24" s="69"/>
      <c r="I24" s="69"/>
      <c r="J24" s="69"/>
      <c r="K24" s="69"/>
      <c r="L24" s="69"/>
      <c r="M24" s="69"/>
      <c r="N24" s="69"/>
      <c r="O24" s="69"/>
      <c r="P24" s="76" t="s">
        <v>5</v>
      </c>
      <c r="Q24" s="163">
        <v>80.3</v>
      </c>
      <c r="R24" s="163">
        <v>84.4</v>
      </c>
      <c r="S24" s="163">
        <v>62.1</v>
      </c>
      <c r="T24" s="163">
        <v>63</v>
      </c>
      <c r="U24" s="114">
        <f t="shared" si="1"/>
        <v>18.199999999999996</v>
      </c>
      <c r="V24" s="125">
        <f t="shared" si="2"/>
        <v>21.400000000000006</v>
      </c>
    </row>
    <row r="25" spans="1:22" ht="9" customHeight="1">
      <c r="A25" s="69"/>
      <c r="B25" s="69"/>
      <c r="C25" s="69"/>
      <c r="D25" s="69"/>
      <c r="E25" s="69"/>
      <c r="F25" s="69"/>
      <c r="G25" s="83" t="str">
        <f t="shared" si="3"/>
        <v>Belgium</v>
      </c>
      <c r="H25" s="69"/>
      <c r="I25" s="69"/>
      <c r="J25" s="69"/>
      <c r="K25" s="69"/>
      <c r="L25" s="69"/>
      <c r="M25" s="69"/>
      <c r="N25" s="69"/>
      <c r="O25" s="69"/>
      <c r="P25" s="78" t="s">
        <v>38</v>
      </c>
      <c r="Q25" s="164">
        <v>79.8</v>
      </c>
      <c r="R25" s="164">
        <v>84.3</v>
      </c>
      <c r="S25" s="164">
        <v>62.1</v>
      </c>
      <c r="T25" s="164">
        <v>62.8</v>
      </c>
      <c r="U25" s="114">
        <f t="shared" si="1"/>
        <v>17.699999999999996</v>
      </c>
      <c r="V25" s="125">
        <f t="shared" si="2"/>
        <v>21.5</v>
      </c>
    </row>
    <row r="26" spans="1:22" ht="9" customHeight="1">
      <c r="A26" s="69"/>
      <c r="B26" s="69"/>
      <c r="C26" s="69"/>
      <c r="D26" s="69"/>
      <c r="E26" s="69"/>
      <c r="F26" s="69"/>
      <c r="G26" s="83" t="str">
        <f t="shared" si="3"/>
        <v>EU average</v>
      </c>
      <c r="H26" s="69"/>
      <c r="I26" s="69"/>
      <c r="J26" s="69"/>
      <c r="K26" s="69"/>
      <c r="L26" s="69"/>
      <c r="M26" s="69"/>
      <c r="N26" s="69"/>
      <c r="O26" s="69"/>
      <c r="P26" s="172" t="s">
        <v>70</v>
      </c>
      <c r="Q26" s="173">
        <v>77.585185185185182</v>
      </c>
      <c r="R26" s="173">
        <v>83.292592592592598</v>
      </c>
      <c r="S26" s="173">
        <v>62.011111111111127</v>
      </c>
      <c r="T26" s="173">
        <v>62.80370370370369</v>
      </c>
      <c r="U26" s="114">
        <f t="shared" si="1"/>
        <v>15.574074074074055</v>
      </c>
      <c r="V26" s="125">
        <f t="shared" si="2"/>
        <v>20.488888888888908</v>
      </c>
    </row>
    <row r="27" spans="1:22" ht="9" customHeight="1">
      <c r="A27" s="69"/>
      <c r="B27" s="69"/>
      <c r="C27" s="69"/>
      <c r="D27" s="69"/>
      <c r="E27" s="69"/>
      <c r="F27" s="69"/>
      <c r="G27" s="83" t="str">
        <f t="shared" si="3"/>
        <v>Czechia</v>
      </c>
      <c r="H27" s="69"/>
      <c r="I27" s="69"/>
      <c r="J27" s="69"/>
      <c r="K27" s="69"/>
      <c r="L27" s="69"/>
      <c r="M27" s="69"/>
      <c r="N27" s="69"/>
      <c r="O27" s="69"/>
      <c r="P27" s="78" t="s">
        <v>79</v>
      </c>
      <c r="Q27" s="164">
        <v>76.400000000000006</v>
      </c>
      <c r="R27" s="164">
        <v>82.2</v>
      </c>
      <c r="S27" s="164">
        <v>61.7</v>
      </c>
      <c r="T27" s="164">
        <v>62.6</v>
      </c>
      <c r="U27" s="114">
        <f t="shared" si="1"/>
        <v>14.700000000000003</v>
      </c>
      <c r="V27" s="125">
        <f t="shared" si="2"/>
        <v>19.600000000000001</v>
      </c>
    </row>
    <row r="28" spans="1:22" ht="9" customHeight="1">
      <c r="A28" s="69"/>
      <c r="B28" s="69"/>
      <c r="C28" s="69"/>
      <c r="D28" s="69"/>
      <c r="E28" s="69"/>
      <c r="F28" s="69"/>
      <c r="G28" s="83" t="str">
        <f t="shared" si="3"/>
        <v>United Kingdom</v>
      </c>
      <c r="H28" s="69"/>
      <c r="I28" s="69"/>
      <c r="J28" s="69"/>
      <c r="K28" s="69"/>
      <c r="L28" s="69"/>
      <c r="M28" s="69"/>
      <c r="N28" s="69"/>
      <c r="O28" s="69"/>
      <c r="P28" s="76" t="s">
        <v>8</v>
      </c>
      <c r="Q28" s="75">
        <v>79.599999999999994</v>
      </c>
      <c r="R28" s="75">
        <v>83.3</v>
      </c>
      <c r="S28" s="163">
        <v>61.5</v>
      </c>
      <c r="T28" s="163">
        <v>60.8</v>
      </c>
      <c r="U28" s="114">
        <f t="shared" si="1"/>
        <v>18.099999999999994</v>
      </c>
      <c r="V28" s="125">
        <f t="shared" si="2"/>
        <v>22.5</v>
      </c>
    </row>
    <row r="29" spans="1:22" ht="9" customHeight="1">
      <c r="A29" s="69"/>
      <c r="B29" s="69"/>
      <c r="C29" s="69"/>
      <c r="D29" s="69"/>
      <c r="E29" s="69"/>
      <c r="F29" s="69"/>
      <c r="G29" s="83" t="str">
        <f t="shared" si="3"/>
        <v>Switzerland</v>
      </c>
      <c r="H29" s="69"/>
      <c r="I29" s="69"/>
      <c r="J29" s="69"/>
      <c r="K29" s="69"/>
      <c r="L29" s="69"/>
      <c r="M29" s="69"/>
      <c r="N29" s="69"/>
      <c r="O29" s="69"/>
      <c r="P29" s="78" t="s">
        <v>10</v>
      </c>
      <c r="Q29" s="164">
        <v>82.1</v>
      </c>
      <c r="R29" s="164">
        <v>85.8</v>
      </c>
      <c r="S29" s="164">
        <v>61</v>
      </c>
      <c r="T29" s="164">
        <v>60</v>
      </c>
      <c r="U29" s="114">
        <f t="shared" si="1"/>
        <v>21.099999999999994</v>
      </c>
      <c r="V29" s="125">
        <f t="shared" si="2"/>
        <v>25.799999999999997</v>
      </c>
    </row>
    <row r="30" spans="1:22" ht="9" customHeight="1">
      <c r="A30" s="69"/>
      <c r="B30" s="69"/>
      <c r="C30" s="69"/>
      <c r="D30" s="69"/>
      <c r="E30" s="69"/>
      <c r="F30" s="69"/>
      <c r="G30" s="83" t="str">
        <f t="shared" si="3"/>
        <v>Poland</v>
      </c>
      <c r="H30" s="69"/>
      <c r="I30" s="69"/>
      <c r="J30" s="69"/>
      <c r="K30" s="69"/>
      <c r="L30" s="69"/>
      <c r="M30" s="69"/>
      <c r="N30" s="69"/>
      <c r="O30" s="69"/>
      <c r="P30" s="97" t="s">
        <v>16</v>
      </c>
      <c r="Q30" s="163">
        <v>74.099999999999994</v>
      </c>
      <c r="R30" s="163">
        <v>81.900000000000006</v>
      </c>
      <c r="S30" s="163">
        <v>60.9</v>
      </c>
      <c r="T30" s="163">
        <v>64.099999999999994</v>
      </c>
      <c r="U30" s="114">
        <f t="shared" si="1"/>
        <v>13.199999999999996</v>
      </c>
      <c r="V30" s="125">
        <f t="shared" si="2"/>
        <v>17.800000000000011</v>
      </c>
    </row>
    <row r="31" spans="1:22" ht="9" customHeight="1">
      <c r="A31" s="69"/>
      <c r="B31" s="69"/>
      <c r="C31" s="69"/>
      <c r="D31" s="69"/>
      <c r="E31" s="69"/>
      <c r="F31" s="69"/>
      <c r="G31" s="83" t="str">
        <f t="shared" si="3"/>
        <v>Slovenia</v>
      </c>
      <c r="H31" s="69"/>
      <c r="I31" s="69"/>
      <c r="J31" s="69"/>
      <c r="K31" s="69"/>
      <c r="L31" s="69"/>
      <c r="M31" s="69"/>
      <c r="N31" s="69"/>
      <c r="O31" s="69"/>
      <c r="P31" s="144" t="s">
        <v>13</v>
      </c>
      <c r="Q31" s="164">
        <v>78.7</v>
      </c>
      <c r="R31" s="164">
        <v>84.5</v>
      </c>
      <c r="S31" s="164">
        <v>60.8</v>
      </c>
      <c r="T31" s="164">
        <v>61.2</v>
      </c>
      <c r="U31" s="114">
        <f t="shared" si="1"/>
        <v>17.900000000000006</v>
      </c>
      <c r="V31" s="125">
        <f t="shared" si="2"/>
        <v>23.299999999999997</v>
      </c>
    </row>
    <row r="32" spans="1:22" ht="9" customHeight="1">
      <c r="A32" s="69"/>
      <c r="B32" s="69"/>
      <c r="C32" s="69"/>
      <c r="D32" s="69"/>
      <c r="E32" s="69"/>
      <c r="F32" s="69"/>
      <c r="G32" s="83" t="str">
        <f t="shared" si="3"/>
        <v>Hungary</v>
      </c>
      <c r="H32" s="69"/>
      <c r="I32" s="69"/>
      <c r="J32" s="69"/>
      <c r="K32" s="69"/>
      <c r="L32" s="69"/>
      <c r="M32" s="69"/>
      <c r="N32" s="69"/>
      <c r="O32" s="69"/>
      <c r="P32" s="97" t="s">
        <v>28</v>
      </c>
      <c r="Q32" s="163">
        <v>73.099999999999994</v>
      </c>
      <c r="R32" s="163">
        <v>79.7</v>
      </c>
      <c r="S32" s="163">
        <v>60.7</v>
      </c>
      <c r="T32" s="163">
        <v>62.8</v>
      </c>
      <c r="U32" s="114">
        <f t="shared" si="1"/>
        <v>12.399999999999991</v>
      </c>
      <c r="V32" s="125">
        <f t="shared" si="2"/>
        <v>16.900000000000006</v>
      </c>
    </row>
    <row r="33" spans="1:22" ht="9" customHeight="1">
      <c r="A33" s="69"/>
      <c r="B33" s="69"/>
      <c r="C33" s="69"/>
      <c r="D33" s="69"/>
      <c r="E33" s="69"/>
      <c r="F33" s="69"/>
      <c r="G33" s="83" t="str">
        <f t="shared" si="3"/>
        <v>Portugal</v>
      </c>
      <c r="H33" s="69"/>
      <c r="I33" s="69"/>
      <c r="J33" s="69"/>
      <c r="K33" s="69"/>
      <c r="L33" s="69"/>
      <c r="M33" s="69"/>
      <c r="N33" s="69"/>
      <c r="O33" s="69"/>
      <c r="P33" s="144" t="s">
        <v>15</v>
      </c>
      <c r="Q33" s="164">
        <v>78.7</v>
      </c>
      <c r="R33" s="164">
        <v>84.8</v>
      </c>
      <c r="S33" s="164">
        <v>60.6</v>
      </c>
      <c r="T33" s="164">
        <v>57.8</v>
      </c>
      <c r="U33" s="114">
        <f t="shared" si="1"/>
        <v>18.100000000000001</v>
      </c>
      <c r="V33" s="125">
        <f t="shared" si="2"/>
        <v>27</v>
      </c>
    </row>
    <row r="34" spans="1:22" ht="9" customHeight="1">
      <c r="A34" s="69"/>
      <c r="B34" s="69"/>
      <c r="C34" s="69"/>
      <c r="D34" s="69"/>
      <c r="E34" s="69"/>
      <c r="F34" s="69"/>
      <c r="G34" s="83" t="str">
        <f t="shared" si="3"/>
        <v>Romania</v>
      </c>
      <c r="H34" s="69"/>
      <c r="I34" s="69"/>
      <c r="J34" s="69"/>
      <c r="K34" s="69"/>
      <c r="L34" s="69"/>
      <c r="M34" s="69"/>
      <c r="N34" s="69"/>
      <c r="O34" s="69"/>
      <c r="P34" s="97" t="s">
        <v>1</v>
      </c>
      <c r="Q34" s="163">
        <v>71.900000000000006</v>
      </c>
      <c r="R34" s="163">
        <v>79.5</v>
      </c>
      <c r="S34" s="163">
        <v>59.9</v>
      </c>
      <c r="T34" s="163">
        <v>60.6</v>
      </c>
      <c r="U34" s="114">
        <f t="shared" si="1"/>
        <v>12.000000000000007</v>
      </c>
      <c r="V34" s="125">
        <f t="shared" si="2"/>
        <v>18.899999999999999</v>
      </c>
    </row>
    <row r="35" spans="1:22" ht="9" customHeight="1">
      <c r="A35" s="69"/>
      <c r="B35" s="69"/>
      <c r="C35" s="69"/>
      <c r="D35" s="69"/>
      <c r="E35" s="69"/>
      <c r="F35" s="69"/>
      <c r="G35" s="83" t="str">
        <f t="shared" si="3"/>
        <v>Denmark</v>
      </c>
      <c r="H35" s="69"/>
      <c r="I35" s="69"/>
      <c r="J35" s="69"/>
      <c r="K35" s="69"/>
      <c r="L35" s="69"/>
      <c r="M35" s="69"/>
      <c r="N35" s="69"/>
      <c r="O35" s="69"/>
      <c r="P35" s="78" t="s">
        <v>34</v>
      </c>
      <c r="Q35" s="164">
        <v>79.5</v>
      </c>
      <c r="R35" s="164">
        <v>83.5</v>
      </c>
      <c r="S35" s="164">
        <v>59</v>
      </c>
      <c r="T35" s="164">
        <v>58.8</v>
      </c>
      <c r="U35" s="114">
        <f t="shared" si="1"/>
        <v>20.5</v>
      </c>
      <c r="V35" s="125">
        <f t="shared" si="2"/>
        <v>24.700000000000003</v>
      </c>
    </row>
    <row r="36" spans="1:22" ht="9" customHeight="1">
      <c r="A36" s="69"/>
      <c r="B36" s="69"/>
      <c r="C36" s="69"/>
      <c r="D36" s="69"/>
      <c r="E36" s="69"/>
      <c r="F36" s="69"/>
      <c r="G36" s="83" t="str">
        <f t="shared" si="3"/>
        <v>Finland</v>
      </c>
      <c r="H36" s="69"/>
      <c r="I36" s="69"/>
      <c r="J36" s="69"/>
      <c r="K36" s="69"/>
      <c r="L36" s="69"/>
      <c r="M36" s="69"/>
      <c r="N36" s="69"/>
      <c r="O36" s="69"/>
      <c r="P36" s="97" t="s">
        <v>32</v>
      </c>
      <c r="Q36" s="163">
        <v>79.3</v>
      </c>
      <c r="R36" s="163">
        <v>84.8</v>
      </c>
      <c r="S36" s="166">
        <v>57.7</v>
      </c>
      <c r="T36" s="163">
        <v>54.8</v>
      </c>
      <c r="U36" s="114">
        <f t="shared" si="1"/>
        <v>21.599999999999994</v>
      </c>
      <c r="V36" s="125">
        <f t="shared" si="2"/>
        <v>30</v>
      </c>
    </row>
    <row r="37" spans="1:22" ht="9" customHeight="1">
      <c r="A37" s="69"/>
      <c r="B37" s="69"/>
      <c r="C37" s="69"/>
      <c r="D37" s="69"/>
      <c r="E37" s="69"/>
      <c r="F37" s="69"/>
      <c r="G37" s="83" t="str">
        <f t="shared" si="3"/>
        <v>Austria</v>
      </c>
      <c r="H37" s="69"/>
      <c r="I37" s="69"/>
      <c r="J37" s="69"/>
      <c r="K37" s="69"/>
      <c r="L37" s="69"/>
      <c r="M37" s="69"/>
      <c r="N37" s="69"/>
      <c r="O37" s="69"/>
      <c r="P37" s="144" t="s">
        <v>39</v>
      </c>
      <c r="Q37" s="164">
        <v>79.7</v>
      </c>
      <c r="R37" s="164">
        <v>84.2</v>
      </c>
      <c r="S37" s="164">
        <v>56.7</v>
      </c>
      <c r="T37" s="164">
        <v>58</v>
      </c>
      <c r="U37" s="114">
        <f t="shared" si="1"/>
        <v>23</v>
      </c>
      <c r="V37" s="125">
        <f t="shared" si="2"/>
        <v>26.200000000000003</v>
      </c>
    </row>
    <row r="38" spans="1:22" ht="9" customHeight="1">
      <c r="A38" s="69"/>
      <c r="B38" s="69"/>
      <c r="C38" s="69"/>
      <c r="D38" s="69"/>
      <c r="E38" s="69"/>
      <c r="F38" s="69"/>
      <c r="G38" s="83" t="str">
        <f t="shared" si="3"/>
        <v>Croatia</v>
      </c>
      <c r="H38" s="69"/>
      <c r="I38" s="69"/>
      <c r="J38" s="69"/>
      <c r="K38" s="69"/>
      <c r="L38" s="69"/>
      <c r="M38" s="69"/>
      <c r="N38" s="69"/>
      <c r="O38" s="69"/>
      <c r="P38" s="97" t="s">
        <v>53</v>
      </c>
      <c r="Q38" s="163">
        <v>75.5</v>
      </c>
      <c r="R38" s="163">
        <v>81.599999999999994</v>
      </c>
      <c r="S38" s="166">
        <v>56.4</v>
      </c>
      <c r="T38" s="163">
        <v>58.5</v>
      </c>
      <c r="U38" s="114">
        <f t="shared" si="1"/>
        <v>19.100000000000001</v>
      </c>
      <c r="V38" s="125">
        <f t="shared" si="2"/>
        <v>23.099999999999994</v>
      </c>
    </row>
    <row r="39" spans="1:22" ht="9" customHeight="1">
      <c r="A39" s="69"/>
      <c r="B39" s="69"/>
      <c r="C39" s="69"/>
      <c r="D39" s="69"/>
      <c r="E39" s="69"/>
      <c r="F39" s="69"/>
      <c r="G39" s="83" t="str">
        <f t="shared" si="3"/>
        <v>Lithuania</v>
      </c>
      <c r="H39" s="69"/>
      <c r="I39" s="69"/>
      <c r="J39" s="69"/>
      <c r="K39" s="69"/>
      <c r="L39" s="69"/>
      <c r="M39" s="69"/>
      <c r="N39" s="69"/>
      <c r="O39" s="69"/>
      <c r="P39" s="144" t="s">
        <v>3</v>
      </c>
      <c r="Q39" s="164">
        <v>71.599999999999994</v>
      </c>
      <c r="R39" s="164">
        <v>81.2</v>
      </c>
      <c r="S39" s="165">
        <v>56</v>
      </c>
      <c r="T39" s="164">
        <v>59.1</v>
      </c>
      <c r="U39" s="114">
        <f t="shared" si="1"/>
        <v>15.599999999999994</v>
      </c>
      <c r="V39" s="125">
        <f t="shared" si="2"/>
        <v>22.1</v>
      </c>
    </row>
    <row r="40" spans="1:22" ht="9" customHeight="1">
      <c r="A40" s="69"/>
      <c r="B40" s="69"/>
      <c r="C40" s="69"/>
      <c r="D40" s="69"/>
      <c r="E40" s="69"/>
      <c r="F40" s="69"/>
      <c r="G40" s="83" t="str">
        <f t="shared" si="3"/>
        <v>Slovakia</v>
      </c>
      <c r="H40" s="69"/>
      <c r="I40" s="69"/>
      <c r="J40" s="69"/>
      <c r="K40" s="69"/>
      <c r="L40" s="69"/>
      <c r="M40" s="69"/>
      <c r="N40" s="69"/>
      <c r="O40" s="69"/>
      <c r="P40" s="97" t="s">
        <v>80</v>
      </c>
      <c r="Q40" s="163">
        <v>74.3</v>
      </c>
      <c r="R40" s="163">
        <v>81.2</v>
      </c>
      <c r="S40" s="163">
        <v>56</v>
      </c>
      <c r="T40" s="163">
        <v>56.3</v>
      </c>
      <c r="U40" s="114">
        <f t="shared" ref="U40:U42" si="4">Q40-S40</f>
        <v>18.299999999999997</v>
      </c>
      <c r="V40" s="125">
        <f t="shared" ref="V40:V42" si="5">R40-T40</f>
        <v>24.900000000000006</v>
      </c>
    </row>
    <row r="41" spans="1:22" ht="9" customHeight="1">
      <c r="A41" s="69"/>
      <c r="B41" s="69"/>
      <c r="C41" s="69"/>
      <c r="D41" s="69"/>
      <c r="E41" s="69"/>
      <c r="F41" s="69"/>
      <c r="G41" s="83" t="str">
        <f t="shared" si="3"/>
        <v>Estonia</v>
      </c>
      <c r="H41" s="69"/>
      <c r="I41" s="69"/>
      <c r="J41" s="69"/>
      <c r="K41" s="69"/>
      <c r="L41" s="69"/>
      <c r="M41" s="69"/>
      <c r="N41" s="69"/>
      <c r="O41" s="69"/>
      <c r="P41" s="144" t="s">
        <v>33</v>
      </c>
      <c r="Q41" s="164">
        <v>74.5</v>
      </c>
      <c r="R41" s="164">
        <v>83</v>
      </c>
      <c r="S41" s="165">
        <v>53.9</v>
      </c>
      <c r="T41" s="164">
        <v>57.7</v>
      </c>
      <c r="U41" s="114">
        <f t="shared" si="4"/>
        <v>20.6</v>
      </c>
      <c r="V41" s="125">
        <f t="shared" si="5"/>
        <v>25.299999999999997</v>
      </c>
    </row>
    <row r="42" spans="1:22" ht="9" customHeight="1">
      <c r="A42" s="69"/>
      <c r="B42" s="69"/>
      <c r="C42" s="69"/>
      <c r="D42" s="69"/>
      <c r="E42" s="69"/>
      <c r="F42" s="69"/>
      <c r="G42" s="83" t="str">
        <f t="shared" si="3"/>
        <v>Latvia</v>
      </c>
      <c r="H42" s="69"/>
      <c r="I42" s="69"/>
      <c r="J42" s="69"/>
      <c r="K42" s="69"/>
      <c r="L42" s="69"/>
      <c r="M42" s="69"/>
      <c r="N42" s="69"/>
      <c r="O42" s="69"/>
      <c r="P42" s="97" t="s">
        <v>4</v>
      </c>
      <c r="Q42" s="163">
        <v>70.900000000000006</v>
      </c>
      <c r="R42" s="163">
        <v>80.099999999999994</v>
      </c>
      <c r="S42" s="163">
        <v>52.2</v>
      </c>
      <c r="T42" s="163">
        <v>54.1</v>
      </c>
      <c r="U42" s="114">
        <f t="shared" si="4"/>
        <v>18.700000000000003</v>
      </c>
      <c r="V42" s="125">
        <f t="shared" si="5"/>
        <v>25.999999999999993</v>
      </c>
    </row>
    <row r="43" spans="1:22" ht="9" customHeight="1">
      <c r="A43" s="69"/>
      <c r="B43" s="69"/>
      <c r="C43" s="69"/>
      <c r="D43" s="69"/>
      <c r="E43" s="69"/>
      <c r="F43" s="69"/>
      <c r="G43" s="83"/>
      <c r="H43" s="69"/>
      <c r="I43" s="69"/>
      <c r="J43" s="69"/>
      <c r="K43" s="69"/>
      <c r="L43" s="69"/>
      <c r="M43" s="69"/>
      <c r="N43" s="69"/>
      <c r="O43" s="69"/>
      <c r="P43" s="174"/>
      <c r="Q43" s="175"/>
      <c r="R43" s="175"/>
      <c r="S43" s="175"/>
      <c r="T43" s="175"/>
      <c r="U43" s="90"/>
      <c r="V43" s="122"/>
    </row>
    <row r="44" spans="1:22" ht="9" customHeight="1">
      <c r="A44" s="69"/>
      <c r="B44" s="69"/>
      <c r="C44" s="69"/>
      <c r="D44" s="69"/>
      <c r="E44" s="69"/>
      <c r="F44" s="69"/>
      <c r="G44" s="77"/>
      <c r="H44" s="69"/>
      <c r="I44" s="69"/>
      <c r="J44" s="69"/>
      <c r="K44" s="69"/>
      <c r="L44" s="69"/>
      <c r="M44" s="69"/>
      <c r="N44" s="69"/>
      <c r="O44" s="69"/>
      <c r="P44" s="176"/>
      <c r="Q44" s="177"/>
      <c r="R44" s="177"/>
      <c r="S44" s="177"/>
      <c r="T44" s="177"/>
      <c r="U44" s="90"/>
    </row>
    <row r="45" spans="1:22" ht="9" customHeight="1">
      <c r="A45" s="69"/>
      <c r="B45" s="183" t="s">
        <v>84</v>
      </c>
      <c r="C45" s="183"/>
      <c r="D45" s="183"/>
      <c r="E45" s="183"/>
      <c r="F45" s="183"/>
      <c r="G45" s="183"/>
      <c r="H45" s="183"/>
      <c r="I45" s="183"/>
      <c r="J45" s="183"/>
      <c r="K45" s="183"/>
      <c r="L45" s="183"/>
      <c r="M45" s="69"/>
      <c r="N45" s="69"/>
      <c r="O45" s="69"/>
      <c r="P45" s="174"/>
      <c r="Q45" s="175"/>
      <c r="R45" s="175"/>
      <c r="S45" s="175"/>
      <c r="T45" s="175"/>
      <c r="U45" s="90"/>
    </row>
    <row r="46" spans="1:22" ht="9" customHeight="1">
      <c r="A46" s="69"/>
      <c r="B46" s="183"/>
      <c r="C46" s="183"/>
      <c r="D46" s="183"/>
      <c r="E46" s="183"/>
      <c r="F46" s="183"/>
      <c r="G46" s="183"/>
      <c r="H46" s="183"/>
      <c r="I46" s="183"/>
      <c r="J46" s="183"/>
      <c r="K46" s="183"/>
      <c r="L46" s="183"/>
      <c r="M46" s="69"/>
      <c r="N46" s="69"/>
      <c r="O46" s="69"/>
      <c r="P46" s="176"/>
      <c r="Q46" s="177"/>
      <c r="R46" s="177"/>
      <c r="S46" s="177"/>
      <c r="T46" s="177"/>
      <c r="U46" s="90"/>
    </row>
    <row r="47" spans="1:22" ht="9" customHeight="1">
      <c r="A47" s="69"/>
      <c r="B47" s="181" t="s">
        <v>44</v>
      </c>
      <c r="C47" s="183"/>
      <c r="D47" s="183"/>
      <c r="E47" s="183"/>
      <c r="F47" s="183"/>
      <c r="G47" s="183"/>
      <c r="H47" s="183"/>
      <c r="I47" s="183"/>
      <c r="J47" s="183"/>
      <c r="K47" s="183"/>
      <c r="L47" s="183"/>
      <c r="M47" s="69"/>
      <c r="N47" s="69"/>
      <c r="O47" s="69"/>
      <c r="P47" s="174"/>
      <c r="Q47" s="175"/>
      <c r="R47" s="175"/>
      <c r="S47" s="175"/>
      <c r="T47" s="175"/>
      <c r="U47" s="90"/>
    </row>
    <row r="48" spans="1:22" ht="9" customHeight="1">
      <c r="A48" s="69"/>
      <c r="B48" s="182" t="s">
        <v>60</v>
      </c>
      <c r="C48" s="183"/>
      <c r="D48" s="183"/>
      <c r="E48" s="183"/>
      <c r="F48" s="183"/>
      <c r="G48" s="183"/>
      <c r="H48" s="183"/>
      <c r="I48" s="183"/>
      <c r="J48" s="183"/>
      <c r="K48" s="183"/>
      <c r="L48" s="183"/>
      <c r="M48" s="69"/>
      <c r="N48" s="69"/>
      <c r="O48" s="69"/>
      <c r="P48" s="176"/>
      <c r="Q48" s="177"/>
      <c r="R48" s="177"/>
      <c r="S48" s="177"/>
      <c r="T48" s="177"/>
      <c r="U48" s="90"/>
    </row>
    <row r="49" spans="1:22" ht="9" customHeight="1">
      <c r="A49" s="69"/>
      <c r="B49" s="183"/>
      <c r="C49" s="183"/>
      <c r="D49" s="183"/>
      <c r="E49" s="183"/>
      <c r="F49" s="183"/>
      <c r="G49" s="183"/>
      <c r="H49" s="183"/>
      <c r="I49" s="183"/>
      <c r="J49" s="183"/>
      <c r="K49" s="183"/>
      <c r="L49" s="183"/>
      <c r="M49" s="69"/>
      <c r="N49" s="69"/>
      <c r="O49" s="69"/>
      <c r="P49" s="174"/>
      <c r="Q49" s="175"/>
      <c r="R49" s="175"/>
      <c r="S49" s="175"/>
      <c r="T49" s="175"/>
      <c r="U49" s="90"/>
    </row>
    <row r="50" spans="1:22" ht="9" customHeight="1">
      <c r="A50" s="69"/>
      <c r="B50" s="183"/>
      <c r="C50" s="183"/>
      <c r="D50" s="183"/>
      <c r="E50" s="183"/>
      <c r="F50" s="183"/>
      <c r="G50" s="183"/>
      <c r="H50" s="183"/>
      <c r="I50" s="183"/>
      <c r="J50" s="183"/>
      <c r="K50" s="183"/>
      <c r="L50" s="183"/>
      <c r="M50" s="69"/>
      <c r="N50" s="69"/>
      <c r="O50" s="69"/>
      <c r="P50" s="176"/>
      <c r="Q50" s="177"/>
      <c r="R50" s="177"/>
      <c r="S50" s="177"/>
      <c r="T50" s="177"/>
      <c r="U50" s="90"/>
    </row>
    <row r="51" spans="1:22" ht="9" customHeight="1">
      <c r="A51" s="69"/>
      <c r="B51" s="183"/>
      <c r="C51" s="183"/>
      <c r="D51" s="183"/>
      <c r="E51" s="183"/>
      <c r="F51" s="183"/>
      <c r="G51" s="183"/>
      <c r="H51" s="183"/>
      <c r="I51" s="183"/>
      <c r="J51" s="183"/>
      <c r="K51" s="183"/>
      <c r="L51" s="183"/>
      <c r="M51" s="69"/>
      <c r="N51" s="69"/>
      <c r="O51" s="69"/>
      <c r="P51" s="174"/>
      <c r="Q51" s="175"/>
      <c r="R51" s="175"/>
      <c r="S51" s="175"/>
      <c r="T51" s="175"/>
      <c r="U51" s="90"/>
    </row>
    <row r="52" spans="1:22" ht="9" customHeight="1">
      <c r="A52" s="69"/>
      <c r="B52" s="183"/>
      <c r="C52" s="183"/>
      <c r="D52" s="183"/>
      <c r="E52" s="183"/>
      <c r="F52" s="183"/>
      <c r="G52" s="183"/>
      <c r="H52" s="183"/>
      <c r="I52" s="183"/>
      <c r="J52" s="183"/>
      <c r="K52" s="183"/>
      <c r="L52" s="183"/>
      <c r="M52" s="74"/>
      <c r="N52" s="69"/>
      <c r="O52" s="69"/>
      <c r="P52" s="176"/>
      <c r="Q52" s="177"/>
      <c r="R52" s="177"/>
      <c r="S52" s="177"/>
      <c r="T52" s="177"/>
      <c r="U52" s="90"/>
      <c r="V52" s="162"/>
    </row>
    <row r="53" spans="1:22" ht="9" customHeight="1">
      <c r="A53" s="69"/>
      <c r="B53" s="183"/>
      <c r="C53" s="183"/>
      <c r="D53" s="183"/>
      <c r="E53" s="183"/>
      <c r="F53" s="183"/>
      <c r="G53" s="183"/>
      <c r="H53" s="183"/>
      <c r="I53" s="183"/>
      <c r="J53" s="183"/>
      <c r="K53" s="183"/>
      <c r="L53" s="183"/>
      <c r="M53" s="74"/>
      <c r="N53" s="69"/>
      <c r="O53" s="69"/>
      <c r="P53" s="174"/>
      <c r="Q53" s="175"/>
      <c r="R53" s="175"/>
      <c r="S53" s="175"/>
      <c r="T53" s="175"/>
      <c r="U53" s="90"/>
    </row>
    <row r="54" spans="1:22" ht="9" customHeight="1">
      <c r="A54" s="69"/>
      <c r="B54" s="183"/>
      <c r="C54" s="183"/>
      <c r="D54" s="183"/>
      <c r="E54" s="183"/>
      <c r="F54" s="183"/>
      <c r="G54" s="183"/>
      <c r="H54" s="183"/>
      <c r="I54" s="183"/>
      <c r="J54" s="183"/>
      <c r="K54" s="183"/>
      <c r="L54" s="183"/>
      <c r="M54" s="74"/>
      <c r="N54" s="69"/>
      <c r="O54" s="69"/>
      <c r="P54" s="178"/>
      <c r="Q54" s="179"/>
      <c r="R54" s="179"/>
      <c r="S54" s="179"/>
      <c r="T54" s="179"/>
      <c r="U54" s="91"/>
    </row>
    <row r="55" spans="1:22" ht="9" customHeight="1">
      <c r="A55" s="69"/>
      <c r="C55" s="180"/>
      <c r="D55" s="180"/>
      <c r="E55" s="180"/>
      <c r="F55" s="180"/>
      <c r="G55" s="180"/>
      <c r="H55" s="180"/>
      <c r="I55" s="180"/>
      <c r="J55" s="180"/>
      <c r="K55" s="180"/>
      <c r="L55" s="180"/>
      <c r="M55" s="69"/>
      <c r="N55" s="69"/>
      <c r="O55" s="69"/>
      <c r="P55" s="71"/>
      <c r="Q55" s="84"/>
      <c r="R55" s="85"/>
      <c r="S55" s="85"/>
      <c r="T55" s="85"/>
      <c r="U55" s="73"/>
    </row>
    <row r="56" spans="1:22" ht="12.75" customHeight="1">
      <c r="A56" s="69"/>
      <c r="C56" s="180"/>
      <c r="D56" s="180"/>
      <c r="E56" s="180"/>
      <c r="F56" s="180"/>
      <c r="G56" s="180"/>
      <c r="H56" s="180"/>
      <c r="I56" s="180"/>
      <c r="J56" s="180"/>
      <c r="K56" s="180"/>
      <c r="L56" s="180"/>
      <c r="M56" s="69"/>
      <c r="N56" s="69"/>
      <c r="O56" s="69"/>
      <c r="P56" s="71"/>
      <c r="Q56" s="84"/>
      <c r="R56" s="85"/>
      <c r="S56" s="85"/>
      <c r="T56" s="85"/>
      <c r="U56" s="72"/>
    </row>
    <row r="57" spans="1:22" ht="12.75" customHeight="1">
      <c r="A57" s="69"/>
      <c r="B57" s="180"/>
      <c r="C57" s="180"/>
      <c r="D57" s="180"/>
      <c r="E57" s="180"/>
      <c r="F57" s="180"/>
      <c r="G57" s="180"/>
      <c r="H57" s="180"/>
      <c r="I57" s="180"/>
      <c r="J57" s="180"/>
      <c r="K57" s="180"/>
      <c r="L57" s="180"/>
      <c r="M57" s="69"/>
      <c r="N57" s="69"/>
      <c r="O57" s="69"/>
      <c r="P57" s="71"/>
      <c r="Q57" s="84"/>
      <c r="R57" s="85"/>
      <c r="S57" s="85"/>
      <c r="T57" s="85"/>
      <c r="U57" s="72"/>
    </row>
    <row r="58" spans="1:22" ht="12.75" customHeight="1">
      <c r="A58" s="69"/>
      <c r="C58" s="73"/>
      <c r="D58" s="73"/>
      <c r="E58" s="73"/>
      <c r="F58" s="73"/>
      <c r="G58" s="73"/>
      <c r="H58" s="73"/>
      <c r="I58" s="73"/>
      <c r="J58" s="73"/>
      <c r="K58" s="73"/>
      <c r="L58" s="73"/>
      <c r="M58" s="69"/>
      <c r="N58" s="69"/>
      <c r="O58" s="69"/>
      <c r="P58" s="71"/>
      <c r="Q58" s="84"/>
      <c r="R58" s="85"/>
      <c r="S58" s="85"/>
      <c r="T58" s="85"/>
      <c r="U58" s="72"/>
    </row>
    <row r="59" spans="1:22" ht="12.75" customHeight="1">
      <c r="A59" s="69"/>
      <c r="C59" s="73"/>
      <c r="D59" s="73"/>
      <c r="E59" s="73"/>
      <c r="F59" s="73"/>
      <c r="G59" s="73"/>
      <c r="H59" s="73"/>
      <c r="I59" s="73"/>
      <c r="J59" s="73"/>
      <c r="K59" s="73"/>
      <c r="L59" s="73"/>
      <c r="M59" s="69"/>
      <c r="N59" s="69"/>
      <c r="O59" s="69"/>
      <c r="P59" s="71"/>
      <c r="Q59" s="84"/>
      <c r="R59" s="85"/>
      <c r="S59" s="85"/>
      <c r="T59" s="85"/>
      <c r="U59" s="72"/>
    </row>
    <row r="60" spans="1:22" ht="12.75" customHeight="1">
      <c r="A60" s="69"/>
      <c r="B60" s="69"/>
      <c r="C60" s="69"/>
      <c r="D60" s="69"/>
      <c r="E60" s="69"/>
      <c r="F60" s="69"/>
      <c r="G60" s="70"/>
      <c r="H60" s="69"/>
      <c r="I60" s="69"/>
      <c r="J60" s="69"/>
      <c r="K60" s="69"/>
      <c r="L60" s="69"/>
      <c r="M60" s="69"/>
      <c r="N60" s="69"/>
      <c r="O60" s="69"/>
      <c r="P60" s="71"/>
      <c r="Q60" s="84"/>
      <c r="R60" s="85"/>
      <c r="S60" s="85"/>
      <c r="T60" s="85"/>
      <c r="U60" s="69"/>
    </row>
    <row r="61" spans="1:22" ht="12.75" customHeight="1">
      <c r="A61" s="69"/>
      <c r="B61" s="69"/>
      <c r="C61" s="69"/>
      <c r="D61" s="69"/>
      <c r="E61" s="69"/>
      <c r="F61" s="69"/>
      <c r="G61" s="70"/>
      <c r="H61" s="69"/>
      <c r="I61" s="69"/>
      <c r="J61" s="69"/>
      <c r="K61" s="69"/>
      <c r="L61" s="69"/>
      <c r="M61" s="69"/>
      <c r="N61" s="69"/>
      <c r="O61" s="69"/>
      <c r="P61" s="71"/>
      <c r="Q61" s="84"/>
      <c r="R61" s="85"/>
      <c r="S61" s="85"/>
      <c r="T61" s="85"/>
      <c r="U61" s="69"/>
    </row>
    <row r="62" spans="1:22" ht="13.5" customHeight="1">
      <c r="A62" s="69"/>
      <c r="B62" s="69"/>
      <c r="C62" s="69"/>
      <c r="D62" s="69"/>
      <c r="E62" s="69"/>
      <c r="F62" s="69"/>
      <c r="G62" s="70"/>
      <c r="H62" s="69"/>
      <c r="I62" s="69"/>
      <c r="J62" s="69"/>
      <c r="K62" s="69"/>
      <c r="L62" s="69"/>
      <c r="M62" s="69"/>
      <c r="N62" s="69"/>
      <c r="O62" s="69"/>
      <c r="U62" s="69"/>
    </row>
    <row r="63" spans="1:22" ht="12.75" customHeight="1">
      <c r="A63" s="69"/>
      <c r="B63" s="69"/>
      <c r="C63" s="69"/>
      <c r="D63" s="69"/>
      <c r="E63" s="69"/>
      <c r="F63" s="69"/>
      <c r="G63" s="70"/>
      <c r="H63" s="69"/>
      <c r="I63" s="69"/>
      <c r="J63" s="69"/>
      <c r="K63" s="69"/>
      <c r="L63" s="69"/>
      <c r="M63" s="69"/>
      <c r="N63" s="69"/>
      <c r="O63" s="69"/>
      <c r="U63" s="69"/>
    </row>
    <row r="64" spans="1:22">
      <c r="A64" s="69"/>
      <c r="B64" s="69"/>
      <c r="C64" s="69"/>
      <c r="D64" s="69"/>
      <c r="E64" s="69"/>
      <c r="F64" s="69"/>
      <c r="G64" s="70"/>
      <c r="H64" s="69"/>
      <c r="I64" s="69"/>
      <c r="J64" s="69"/>
      <c r="K64" s="69"/>
      <c r="L64" s="69"/>
      <c r="M64" s="69"/>
      <c r="N64" s="69"/>
      <c r="O64" s="69"/>
      <c r="U64" s="69"/>
    </row>
    <row r="65" spans="1:21">
      <c r="A65" s="69"/>
      <c r="B65" s="69"/>
      <c r="C65" s="69"/>
      <c r="D65" s="69"/>
      <c r="E65" s="69"/>
      <c r="F65" s="69"/>
      <c r="G65" s="70"/>
      <c r="H65" s="69"/>
      <c r="I65" s="69"/>
      <c r="J65" s="69"/>
      <c r="K65" s="69"/>
      <c r="L65" s="69"/>
      <c r="M65" s="69"/>
      <c r="N65" s="69"/>
      <c r="O65" s="69"/>
      <c r="U65" s="69"/>
    </row>
    <row r="66" spans="1:21">
      <c r="A66" s="69"/>
      <c r="M66" s="69"/>
      <c r="N66" s="69"/>
      <c r="O66" s="69"/>
      <c r="U66" s="69"/>
    </row>
    <row r="67" spans="1:21">
      <c r="A67" s="69"/>
      <c r="M67" s="69"/>
      <c r="N67" s="69"/>
      <c r="O67" s="69"/>
      <c r="U67" s="69"/>
    </row>
    <row r="68" spans="1:21">
      <c r="A68" s="69"/>
      <c r="M68" s="69"/>
      <c r="N68" s="69"/>
      <c r="O68" s="69"/>
      <c r="U68" s="69"/>
    </row>
    <row r="69" spans="1:21">
      <c r="A69" s="69"/>
      <c r="M69" s="69"/>
      <c r="N69" s="69"/>
      <c r="O69" s="69"/>
      <c r="U69" s="69"/>
    </row>
    <row r="70" spans="1:21">
      <c r="A70" s="69"/>
      <c r="M70" s="69"/>
      <c r="N70" s="69"/>
      <c r="O70" s="69"/>
      <c r="U70" s="69"/>
    </row>
    <row r="71" spans="1:21">
      <c r="A71" s="69"/>
      <c r="M71" s="69"/>
      <c r="N71" s="69"/>
      <c r="O71" s="69"/>
      <c r="U71" s="69"/>
    </row>
    <row r="72" spans="1:21">
      <c r="A72" s="69"/>
      <c r="M72" s="69"/>
      <c r="N72" s="69"/>
      <c r="O72" s="69"/>
      <c r="U72" s="69"/>
    </row>
    <row r="73" spans="1:21">
      <c r="A73" s="69"/>
      <c r="M73" s="69"/>
      <c r="N73" s="69"/>
      <c r="O73" s="69"/>
      <c r="U73" s="69"/>
    </row>
    <row r="74" spans="1:21">
      <c r="A74" s="69"/>
      <c r="M74" s="69"/>
      <c r="N74" s="69"/>
      <c r="O74" s="69"/>
      <c r="U74" s="69"/>
    </row>
    <row r="75" spans="1:21">
      <c r="A75" s="69"/>
      <c r="M75" s="69"/>
      <c r="N75" s="69"/>
      <c r="O75" s="69"/>
      <c r="U75" s="69"/>
    </row>
    <row r="76" spans="1:21">
      <c r="A76" s="69"/>
      <c r="M76" s="69"/>
      <c r="N76" s="69"/>
      <c r="O76" s="69"/>
      <c r="U76" s="69"/>
    </row>
    <row r="77" spans="1:21">
      <c r="A77" s="69"/>
      <c r="M77" s="69"/>
      <c r="N77" s="69"/>
      <c r="O77" s="69"/>
      <c r="U77" s="69"/>
    </row>
    <row r="78" spans="1:21">
      <c r="A78" s="69"/>
      <c r="M78" s="69"/>
      <c r="N78" s="69"/>
      <c r="O78" s="69"/>
    </row>
    <row r="79" spans="1:21">
      <c r="A79" s="69"/>
      <c r="M79" s="69"/>
      <c r="N79" s="69"/>
      <c r="O79" s="69"/>
    </row>
    <row r="80" spans="1:21">
      <c r="A80" s="69"/>
    </row>
  </sheetData>
  <sortState ref="P10:T42">
    <sortCondition descending="1" ref="S10:S42"/>
  </sortState>
  <mergeCells count="6">
    <mergeCell ref="Q7:R8"/>
    <mergeCell ref="S7:T8"/>
    <mergeCell ref="B1:L2"/>
    <mergeCell ref="B3:L6"/>
    <mergeCell ref="B8:F8"/>
    <mergeCell ref="H8:L8"/>
  </mergeCells>
  <hyperlinks>
    <hyperlink ref="B48" r:id="rId1"/>
  </hyperlinks>
  <pageMargins left="0.70866141732283472" right="0.70866141732283472" top="0.74803149606299213" bottom="0.74803149606299213" header="0.31496062992125984" footer="0.31496062992125984"/>
  <pageSetup paperSize="9" scale="74" orientation="landscape" r:id="rId2"/>
  <headerFooter>
    <oddHeader>&amp;LOECD Family database (http://www.oecd.org/els/family/database.htm)</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CZ168"/>
  <sheetViews>
    <sheetView showGridLines="0" zoomScale="70" zoomScaleNormal="70" workbookViewId="0">
      <pane xSplit="5" ySplit="4" topLeftCell="F5" activePane="bottomRight" state="frozen"/>
      <selection activeCell="N6" sqref="A1:N6"/>
      <selection pane="topRight" activeCell="N6" sqref="A1:N6"/>
      <selection pane="bottomLeft" activeCell="N6" sqref="A1:N6"/>
      <selection pane="bottomRight" activeCell="F5" sqref="F5"/>
    </sheetView>
  </sheetViews>
  <sheetFormatPr defaultColWidth="9.1796875" defaultRowHeight="13"/>
  <cols>
    <col min="1" max="1" width="13.453125" style="1" customWidth="1"/>
    <col min="2" max="2" width="13.453125" style="1" hidden="1" customWidth="1"/>
    <col min="3" max="3" width="4.26953125" style="4" customWidth="1"/>
    <col min="4" max="4" width="2.54296875" style="4" customWidth="1"/>
    <col min="5" max="5" width="21.453125" style="4" customWidth="1"/>
    <col min="6" max="52" width="5" style="3" bestFit="1" customWidth="1"/>
    <col min="53" max="57" width="5" style="98" bestFit="1" customWidth="1"/>
    <col min="58" max="63" width="5.453125" style="2" customWidth="1"/>
    <col min="64" max="64" width="5.453125" style="3" customWidth="1"/>
    <col min="65" max="65" width="5.453125" style="1" customWidth="1"/>
    <col min="66" max="66" width="5.81640625" style="1" customWidth="1"/>
    <col min="67" max="16384" width="9.1796875" style="1"/>
  </cols>
  <sheetData>
    <row r="1" spans="1:66" ht="12.75" customHeight="1">
      <c r="A1" s="228" t="s">
        <v>78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8"/>
      <c r="BI1" s="228"/>
      <c r="BJ1" s="228"/>
      <c r="BK1" s="228"/>
      <c r="BL1" s="1"/>
    </row>
    <row r="2" spans="1:66" ht="13.5" thickBot="1">
      <c r="A2" s="213" t="s">
        <v>47</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4"/>
      <c r="BJ2" s="214"/>
      <c r="BK2" s="3"/>
    </row>
    <row r="3" spans="1:66">
      <c r="A3" s="17"/>
      <c r="B3" s="17"/>
      <c r="C3" s="16"/>
      <c r="D3" s="233"/>
      <c r="E3" s="233"/>
      <c r="F3" s="218"/>
      <c r="G3" s="218"/>
      <c r="H3" s="218"/>
      <c r="I3" s="218"/>
      <c r="J3" s="218"/>
      <c r="K3" s="218"/>
      <c r="L3" s="218"/>
      <c r="M3" s="218"/>
      <c r="N3" s="218"/>
      <c r="O3" s="218"/>
      <c r="P3" s="218"/>
      <c r="Q3" s="17"/>
      <c r="R3" s="218"/>
      <c r="S3" s="218"/>
      <c r="T3" s="218"/>
      <c r="U3" s="218"/>
      <c r="V3" s="218"/>
      <c r="W3" s="218"/>
      <c r="X3" s="218"/>
      <c r="Y3" s="218"/>
      <c r="Z3" s="218"/>
      <c r="AA3" s="218"/>
      <c r="AB3" s="218"/>
      <c r="AC3" s="1"/>
      <c r="AD3" s="1"/>
      <c r="AE3" s="1"/>
      <c r="AF3" s="1"/>
      <c r="AG3" s="1"/>
      <c r="AH3" s="1"/>
      <c r="AI3" s="1"/>
      <c r="AJ3" s="1"/>
      <c r="AK3" s="1"/>
      <c r="AL3" s="1"/>
      <c r="AM3" s="1"/>
      <c r="AN3" s="1"/>
      <c r="AO3" s="1"/>
      <c r="AP3" s="1"/>
      <c r="AQ3" s="1"/>
      <c r="AR3" s="1"/>
      <c r="AS3" s="1"/>
      <c r="AT3" s="1"/>
      <c r="AU3" s="1"/>
      <c r="AV3" s="1"/>
      <c r="AW3" s="1"/>
      <c r="AX3" s="1"/>
      <c r="AY3" s="1"/>
      <c r="AZ3" s="1"/>
      <c r="BI3" s="105"/>
      <c r="BJ3" s="105"/>
      <c r="BK3" s="105"/>
      <c r="BL3" s="105"/>
      <c r="BM3" s="105"/>
      <c r="BN3" s="105"/>
    </row>
    <row r="4" spans="1:66" ht="12.75" customHeight="1">
      <c r="A4" s="15" t="s">
        <v>42</v>
      </c>
      <c r="B4" s="15"/>
      <c r="C4" s="14" t="s">
        <v>41</v>
      </c>
      <c r="D4" s="234"/>
      <c r="E4" s="234"/>
      <c r="F4" s="13">
        <v>1960</v>
      </c>
      <c r="G4" s="13">
        <v>1961</v>
      </c>
      <c r="H4" s="13">
        <v>1962</v>
      </c>
      <c r="I4" s="13">
        <v>1963</v>
      </c>
      <c r="J4" s="13">
        <v>1964</v>
      </c>
      <c r="K4" s="13">
        <v>1965</v>
      </c>
      <c r="L4" s="13">
        <v>1966</v>
      </c>
      <c r="M4" s="13">
        <v>1967</v>
      </c>
      <c r="N4" s="13">
        <v>1968</v>
      </c>
      <c r="O4" s="13">
        <v>1969</v>
      </c>
      <c r="P4" s="13">
        <v>1970</v>
      </c>
      <c r="Q4" s="13">
        <v>1971</v>
      </c>
      <c r="R4" s="13">
        <v>1972</v>
      </c>
      <c r="S4" s="13">
        <v>1973</v>
      </c>
      <c r="T4" s="13">
        <v>1974</v>
      </c>
      <c r="U4" s="13">
        <v>1975</v>
      </c>
      <c r="V4" s="13">
        <v>1976</v>
      </c>
      <c r="W4" s="13">
        <v>1977</v>
      </c>
      <c r="X4" s="13">
        <v>1978</v>
      </c>
      <c r="Y4" s="13">
        <v>1979</v>
      </c>
      <c r="Z4" s="13">
        <v>1980</v>
      </c>
      <c r="AA4" s="13">
        <v>1981</v>
      </c>
      <c r="AB4" s="13">
        <v>1982</v>
      </c>
      <c r="AC4" s="13">
        <v>1983</v>
      </c>
      <c r="AD4" s="13">
        <v>1984</v>
      </c>
      <c r="AE4" s="13">
        <v>1985</v>
      </c>
      <c r="AF4" s="13">
        <v>1986</v>
      </c>
      <c r="AG4" s="13">
        <v>1987</v>
      </c>
      <c r="AH4" s="13">
        <v>1988</v>
      </c>
      <c r="AI4" s="13">
        <v>1989</v>
      </c>
      <c r="AJ4" s="13">
        <v>1990</v>
      </c>
      <c r="AK4" s="13">
        <v>1991</v>
      </c>
      <c r="AL4" s="13">
        <v>1992</v>
      </c>
      <c r="AM4" s="13">
        <v>1993</v>
      </c>
      <c r="AN4" s="13">
        <v>1994</v>
      </c>
      <c r="AO4" s="13">
        <v>1995</v>
      </c>
      <c r="AP4" s="13">
        <v>1996</v>
      </c>
      <c r="AQ4" s="13">
        <v>1997</v>
      </c>
      <c r="AR4" s="13">
        <v>1998</v>
      </c>
      <c r="AS4" s="13">
        <v>1999</v>
      </c>
      <c r="AT4" s="13">
        <v>2000</v>
      </c>
      <c r="AU4" s="13">
        <v>2001</v>
      </c>
      <c r="AV4" s="13">
        <v>2002</v>
      </c>
      <c r="AW4" s="13">
        <v>2003</v>
      </c>
      <c r="AX4" s="13">
        <v>2004</v>
      </c>
      <c r="AY4" s="13">
        <v>2005</v>
      </c>
      <c r="AZ4" s="13">
        <v>2006</v>
      </c>
      <c r="BA4" s="15">
        <v>2007</v>
      </c>
      <c r="BB4" s="15">
        <v>2008</v>
      </c>
      <c r="BC4" s="15">
        <v>2009</v>
      </c>
      <c r="BD4" s="15">
        <v>2010</v>
      </c>
      <c r="BE4" s="15">
        <v>2011</v>
      </c>
      <c r="BF4" s="104">
        <v>2012</v>
      </c>
      <c r="BG4" s="104">
        <v>2013</v>
      </c>
      <c r="BH4" s="104">
        <v>2014</v>
      </c>
      <c r="BI4" s="104">
        <v>2015</v>
      </c>
      <c r="BJ4" s="104">
        <v>2016</v>
      </c>
      <c r="BK4" s="104">
        <v>2017</v>
      </c>
      <c r="BL4" s="104">
        <v>2018</v>
      </c>
      <c r="BM4" s="104">
        <v>2019</v>
      </c>
      <c r="BN4" s="104">
        <v>2020</v>
      </c>
    </row>
    <row r="5" spans="1:66">
      <c r="A5" s="229" t="s">
        <v>40</v>
      </c>
      <c r="B5" s="148" t="str">
        <f>A5</f>
        <v>Australia</v>
      </c>
      <c r="C5" s="232"/>
      <c r="D5" s="20" t="s">
        <v>49</v>
      </c>
      <c r="E5" s="20"/>
      <c r="F5" s="42">
        <v>70.900000000000006</v>
      </c>
      <c r="G5" s="42">
        <v>71.2</v>
      </c>
      <c r="H5" s="42">
        <v>71</v>
      </c>
      <c r="I5" s="42">
        <v>71.099999999999994</v>
      </c>
      <c r="J5" s="42">
        <v>70.7</v>
      </c>
      <c r="K5" s="42">
        <v>71</v>
      </c>
      <c r="L5" s="42">
        <v>70.8</v>
      </c>
      <c r="M5" s="42">
        <v>71.2</v>
      </c>
      <c r="N5" s="42">
        <v>70.900000000000006</v>
      </c>
      <c r="O5" s="42">
        <v>71.099999999999994</v>
      </c>
      <c r="P5" s="42">
        <v>70.8</v>
      </c>
      <c r="Q5" s="42">
        <v>71.599999999999994</v>
      </c>
      <c r="R5" s="42">
        <v>72</v>
      </c>
      <c r="S5" s="42">
        <v>72.099999999999994</v>
      </c>
      <c r="T5" s="42">
        <v>71.900000000000006</v>
      </c>
      <c r="U5" s="42">
        <v>72.7</v>
      </c>
      <c r="V5" s="42">
        <v>72.8</v>
      </c>
      <c r="W5" s="42">
        <v>73.400000000000006</v>
      </c>
      <c r="X5" s="42">
        <v>73.7</v>
      </c>
      <c r="Y5" s="42">
        <v>74.3</v>
      </c>
      <c r="Z5" s="42">
        <v>74.599999999999994</v>
      </c>
      <c r="AA5" s="42">
        <v>74.900000000000006</v>
      </c>
      <c r="AB5" s="42">
        <v>74.7</v>
      </c>
      <c r="AC5" s="42">
        <v>75.5</v>
      </c>
      <c r="AD5" s="42">
        <v>75.8</v>
      </c>
      <c r="AE5" s="42">
        <v>75.599999999999994</v>
      </c>
      <c r="AF5" s="42">
        <v>76.099999999999994</v>
      </c>
      <c r="AG5" s="42">
        <v>76.3</v>
      </c>
      <c r="AH5" s="42">
        <v>76.3</v>
      </c>
      <c r="AI5" s="42">
        <v>76.5</v>
      </c>
      <c r="AJ5" s="42">
        <v>77</v>
      </c>
      <c r="AK5" s="42">
        <v>77.400000000000006</v>
      </c>
      <c r="AL5" s="42">
        <v>77.5</v>
      </c>
      <c r="AM5" s="42">
        <v>78</v>
      </c>
      <c r="AN5" s="42">
        <v>78</v>
      </c>
      <c r="AO5" s="42">
        <v>77.900000000000006</v>
      </c>
      <c r="AP5" s="42">
        <v>78.2</v>
      </c>
      <c r="AQ5" s="42">
        <v>78.5</v>
      </c>
      <c r="AR5" s="42">
        <v>78.7</v>
      </c>
      <c r="AS5" s="42">
        <v>79</v>
      </c>
      <c r="AT5" s="42">
        <v>79.3</v>
      </c>
      <c r="AU5" s="42">
        <v>79.7</v>
      </c>
      <c r="AV5" s="42">
        <v>80</v>
      </c>
      <c r="AW5" s="42">
        <v>80.3</v>
      </c>
      <c r="AX5" s="42">
        <v>80.599999999999994</v>
      </c>
      <c r="AY5" s="42">
        <v>80.900000000000006</v>
      </c>
      <c r="AZ5" s="42">
        <v>81.099999999999994</v>
      </c>
      <c r="BA5" s="99">
        <v>81.400000000000006</v>
      </c>
      <c r="BB5" s="99">
        <v>81.5</v>
      </c>
      <c r="BC5" s="99">
        <v>81.599999999999994</v>
      </c>
      <c r="BD5" s="99">
        <v>81.8</v>
      </c>
      <c r="BE5" s="99">
        <v>82</v>
      </c>
      <c r="BF5" s="106">
        <v>82.1</v>
      </c>
      <c r="BG5" s="106">
        <v>82.2</v>
      </c>
      <c r="BH5" s="106">
        <v>82.4</v>
      </c>
      <c r="BI5" s="106">
        <v>82.5</v>
      </c>
      <c r="BJ5" s="106">
        <v>82.5</v>
      </c>
      <c r="BK5" s="106">
        <v>82.6</v>
      </c>
      <c r="BL5" s="106">
        <v>82.8</v>
      </c>
      <c r="BM5" s="157">
        <v>83</v>
      </c>
      <c r="BN5" s="157" t="s">
        <v>43</v>
      </c>
    </row>
    <row r="6" spans="1:66">
      <c r="A6" s="211"/>
      <c r="B6" s="147" t="str">
        <f>A5</f>
        <v>Australia</v>
      </c>
      <c r="C6" s="204"/>
      <c r="D6" s="6" t="s">
        <v>46</v>
      </c>
      <c r="E6" s="6" t="s">
        <v>50</v>
      </c>
      <c r="F6" s="10">
        <v>67.900000000000006</v>
      </c>
      <c r="G6" s="10">
        <v>68</v>
      </c>
      <c r="H6" s="10">
        <v>67.8</v>
      </c>
      <c r="I6" s="10">
        <v>67.900000000000006</v>
      </c>
      <c r="J6" s="10">
        <v>67.5</v>
      </c>
      <c r="K6" s="10">
        <v>67.7</v>
      </c>
      <c r="L6" s="10">
        <v>67.599999999999994</v>
      </c>
      <c r="M6" s="10">
        <v>67.8</v>
      </c>
      <c r="N6" s="10">
        <v>67.5</v>
      </c>
      <c r="O6" s="10">
        <v>67.5</v>
      </c>
      <c r="P6" s="10">
        <v>67.400000000000006</v>
      </c>
      <c r="Q6" s="10">
        <v>68.3</v>
      </c>
      <c r="R6" s="10">
        <v>68.599999999999994</v>
      </c>
      <c r="S6" s="10">
        <v>68.599999999999994</v>
      </c>
      <c r="T6" s="10">
        <v>68.400000000000006</v>
      </c>
      <c r="U6" s="10">
        <v>69.2</v>
      </c>
      <c r="V6" s="10">
        <v>69.3</v>
      </c>
      <c r="W6" s="10">
        <v>69.900000000000006</v>
      </c>
      <c r="X6" s="10">
        <v>70.2</v>
      </c>
      <c r="Y6" s="10">
        <v>70.8</v>
      </c>
      <c r="Z6" s="10">
        <v>71</v>
      </c>
      <c r="AA6" s="10">
        <v>71.400000000000006</v>
      </c>
      <c r="AB6" s="10">
        <v>71.2</v>
      </c>
      <c r="AC6" s="10">
        <v>72.099999999999994</v>
      </c>
      <c r="AD6" s="10">
        <v>72.5</v>
      </c>
      <c r="AE6" s="10">
        <v>72.400000000000006</v>
      </c>
      <c r="AF6" s="10">
        <v>72.900000000000006</v>
      </c>
      <c r="AG6" s="10">
        <v>73.099999999999994</v>
      </c>
      <c r="AH6" s="10">
        <v>73.099999999999994</v>
      </c>
      <c r="AI6" s="10">
        <v>73.3</v>
      </c>
      <c r="AJ6" s="10">
        <v>73.900000000000006</v>
      </c>
      <c r="AK6" s="10">
        <v>74.400000000000006</v>
      </c>
      <c r="AL6" s="10">
        <v>74.5</v>
      </c>
      <c r="AM6" s="10">
        <v>75</v>
      </c>
      <c r="AN6" s="10">
        <v>75</v>
      </c>
      <c r="AO6" s="10">
        <v>75</v>
      </c>
      <c r="AP6" s="10">
        <v>75.2</v>
      </c>
      <c r="AQ6" s="10">
        <v>75.599999999999994</v>
      </c>
      <c r="AR6" s="10">
        <v>75.900000000000006</v>
      </c>
      <c r="AS6" s="10">
        <v>76.2</v>
      </c>
      <c r="AT6" s="10">
        <v>76.599999999999994</v>
      </c>
      <c r="AU6" s="10">
        <v>77</v>
      </c>
      <c r="AV6" s="10">
        <v>77.400000000000006</v>
      </c>
      <c r="AW6" s="10">
        <v>77.8</v>
      </c>
      <c r="AX6" s="10">
        <v>78.099999999999994</v>
      </c>
      <c r="AY6" s="10">
        <v>78.5</v>
      </c>
      <c r="AZ6" s="10">
        <v>78.7</v>
      </c>
      <c r="BA6" s="100">
        <v>79</v>
      </c>
      <c r="BB6" s="100">
        <v>79.2</v>
      </c>
      <c r="BC6" s="100">
        <v>79.3</v>
      </c>
      <c r="BD6" s="100">
        <v>79.5</v>
      </c>
      <c r="BE6" s="100">
        <v>79.7</v>
      </c>
      <c r="BF6" s="107">
        <v>79.900000000000006</v>
      </c>
      <c r="BG6" s="107">
        <v>80.099999999999994</v>
      </c>
      <c r="BH6" s="107">
        <v>80.3</v>
      </c>
      <c r="BI6" s="107">
        <v>80.400000000000006</v>
      </c>
      <c r="BJ6" s="107">
        <v>80.400000000000006</v>
      </c>
      <c r="BK6" s="107">
        <v>80.5</v>
      </c>
      <c r="BL6" s="107">
        <v>80.7</v>
      </c>
      <c r="BM6" s="158">
        <v>80.900000000000006</v>
      </c>
      <c r="BN6" s="158" t="s">
        <v>43</v>
      </c>
    </row>
    <row r="7" spans="1:66">
      <c r="A7" s="212"/>
      <c r="B7" s="147" t="str">
        <f>A5</f>
        <v>Australia</v>
      </c>
      <c r="C7" s="205"/>
      <c r="D7" s="12" t="s">
        <v>46</v>
      </c>
      <c r="E7" s="12" t="s">
        <v>51</v>
      </c>
      <c r="F7" s="11">
        <v>73.900000000000006</v>
      </c>
      <c r="G7" s="11">
        <v>74.400000000000006</v>
      </c>
      <c r="H7" s="11">
        <v>74.2</v>
      </c>
      <c r="I7" s="11">
        <v>74.2</v>
      </c>
      <c r="J7" s="11">
        <v>73.900000000000006</v>
      </c>
      <c r="K7" s="11">
        <v>74.2</v>
      </c>
      <c r="L7" s="11">
        <v>74</v>
      </c>
      <c r="M7" s="11">
        <v>74.5</v>
      </c>
      <c r="N7" s="11">
        <v>74.2</v>
      </c>
      <c r="O7" s="11">
        <v>74.599999999999994</v>
      </c>
      <c r="P7" s="11">
        <v>74.2</v>
      </c>
      <c r="Q7" s="11">
        <v>74.900000000000006</v>
      </c>
      <c r="R7" s="11">
        <v>75.400000000000006</v>
      </c>
      <c r="S7" s="11">
        <v>75.5</v>
      </c>
      <c r="T7" s="11">
        <v>75.400000000000006</v>
      </c>
      <c r="U7" s="11">
        <v>76.2</v>
      </c>
      <c r="V7" s="11">
        <v>76.3</v>
      </c>
      <c r="W7" s="11">
        <v>76.8</v>
      </c>
      <c r="X7" s="11">
        <v>77.2</v>
      </c>
      <c r="Y7" s="11">
        <v>77.8</v>
      </c>
      <c r="Z7" s="11">
        <v>78.099999999999994</v>
      </c>
      <c r="AA7" s="11">
        <v>78.400000000000006</v>
      </c>
      <c r="AB7" s="11">
        <v>78.2</v>
      </c>
      <c r="AC7" s="11">
        <v>78.8</v>
      </c>
      <c r="AD7" s="11">
        <v>79</v>
      </c>
      <c r="AE7" s="11">
        <v>78.8</v>
      </c>
      <c r="AF7" s="11">
        <v>79.2</v>
      </c>
      <c r="AG7" s="11">
        <v>79.5</v>
      </c>
      <c r="AH7" s="11">
        <v>79.5</v>
      </c>
      <c r="AI7" s="11">
        <v>79.599999999999994</v>
      </c>
      <c r="AJ7" s="11">
        <v>80.099999999999994</v>
      </c>
      <c r="AK7" s="11">
        <v>80.400000000000006</v>
      </c>
      <c r="AL7" s="11">
        <v>80.400000000000006</v>
      </c>
      <c r="AM7" s="11">
        <v>80.900000000000006</v>
      </c>
      <c r="AN7" s="11">
        <v>80.900000000000006</v>
      </c>
      <c r="AO7" s="11">
        <v>80.8</v>
      </c>
      <c r="AP7" s="11">
        <v>81.099999999999994</v>
      </c>
      <c r="AQ7" s="11">
        <v>81.3</v>
      </c>
      <c r="AR7" s="11">
        <v>81.5</v>
      </c>
      <c r="AS7" s="11">
        <v>81.8</v>
      </c>
      <c r="AT7" s="11">
        <v>82</v>
      </c>
      <c r="AU7" s="11">
        <v>82.4</v>
      </c>
      <c r="AV7" s="11">
        <v>82.6</v>
      </c>
      <c r="AW7" s="11">
        <v>82.8</v>
      </c>
      <c r="AX7" s="11">
        <v>83</v>
      </c>
      <c r="AY7" s="11">
        <v>83.3</v>
      </c>
      <c r="AZ7" s="11">
        <v>83.5</v>
      </c>
      <c r="BA7" s="101">
        <v>83.7</v>
      </c>
      <c r="BB7" s="101">
        <v>83.7</v>
      </c>
      <c r="BC7" s="101">
        <v>83.9</v>
      </c>
      <c r="BD7" s="101">
        <v>84</v>
      </c>
      <c r="BE7" s="101">
        <v>84.2</v>
      </c>
      <c r="BF7" s="108">
        <v>84.3</v>
      </c>
      <c r="BG7" s="108">
        <v>84.3</v>
      </c>
      <c r="BH7" s="108">
        <v>84.4</v>
      </c>
      <c r="BI7" s="108">
        <v>84.5</v>
      </c>
      <c r="BJ7" s="108">
        <v>84.6</v>
      </c>
      <c r="BK7" s="108">
        <v>84.6</v>
      </c>
      <c r="BL7" s="108">
        <v>84.9</v>
      </c>
      <c r="BM7" s="159">
        <v>85</v>
      </c>
      <c r="BN7" s="159" t="s">
        <v>43</v>
      </c>
    </row>
    <row r="8" spans="1:66">
      <c r="A8" s="210" t="s">
        <v>39</v>
      </c>
      <c r="B8" s="148" t="str">
        <f>A8</f>
        <v>Austria</v>
      </c>
      <c r="C8" s="203"/>
      <c r="D8" s="41" t="s">
        <v>49</v>
      </c>
      <c r="E8" s="41"/>
      <c r="F8" s="43">
        <v>68.7</v>
      </c>
      <c r="G8" s="43">
        <v>69.7</v>
      </c>
      <c r="H8" s="43">
        <v>69.400000000000006</v>
      </c>
      <c r="I8" s="43">
        <v>69.599999999999994</v>
      </c>
      <c r="J8" s="43">
        <v>70</v>
      </c>
      <c r="K8" s="43">
        <v>69.8</v>
      </c>
      <c r="L8" s="43">
        <v>70.2</v>
      </c>
      <c r="M8" s="43">
        <v>70</v>
      </c>
      <c r="N8" s="43">
        <v>70.2</v>
      </c>
      <c r="O8" s="43">
        <v>69.900000000000006</v>
      </c>
      <c r="P8" s="43">
        <v>70</v>
      </c>
      <c r="Q8" s="43">
        <v>70.2</v>
      </c>
      <c r="R8" s="43">
        <v>70.599999999999994</v>
      </c>
      <c r="S8" s="43">
        <v>71.099999999999994</v>
      </c>
      <c r="T8" s="43">
        <v>71.099999999999994</v>
      </c>
      <c r="U8" s="43">
        <v>71.2</v>
      </c>
      <c r="V8" s="43">
        <v>71.7</v>
      </c>
      <c r="W8" s="43">
        <v>72</v>
      </c>
      <c r="X8" s="43">
        <v>72.099999999999994</v>
      </c>
      <c r="Y8" s="43">
        <v>72.400000000000006</v>
      </c>
      <c r="Z8" s="43">
        <v>72.599999999999994</v>
      </c>
      <c r="AA8" s="43">
        <v>72.900000000000006</v>
      </c>
      <c r="AB8" s="43">
        <v>73.099999999999994</v>
      </c>
      <c r="AC8" s="43">
        <v>73.099999999999994</v>
      </c>
      <c r="AD8" s="43">
        <v>73.7</v>
      </c>
      <c r="AE8" s="43">
        <v>73.900000000000006</v>
      </c>
      <c r="AF8" s="43">
        <v>74.400000000000006</v>
      </c>
      <c r="AG8" s="43">
        <v>74.900000000000006</v>
      </c>
      <c r="AH8" s="43">
        <v>75.3</v>
      </c>
      <c r="AI8" s="43">
        <v>75.400000000000006</v>
      </c>
      <c r="AJ8" s="43">
        <v>75.7</v>
      </c>
      <c r="AK8" s="43">
        <v>75.7</v>
      </c>
      <c r="AL8" s="43">
        <v>75.900000000000006</v>
      </c>
      <c r="AM8" s="43">
        <v>76.2</v>
      </c>
      <c r="AN8" s="43">
        <v>76.5</v>
      </c>
      <c r="AO8" s="43">
        <v>76.8</v>
      </c>
      <c r="AP8" s="43">
        <v>77</v>
      </c>
      <c r="AQ8" s="43">
        <v>77.400000000000006</v>
      </c>
      <c r="AR8" s="43">
        <v>77.8</v>
      </c>
      <c r="AS8" s="43">
        <v>78</v>
      </c>
      <c r="AT8" s="43">
        <v>78.2</v>
      </c>
      <c r="AU8" s="43">
        <v>78.7</v>
      </c>
      <c r="AV8" s="43">
        <v>78.8</v>
      </c>
      <c r="AW8" s="43">
        <v>78.7</v>
      </c>
      <c r="AX8" s="43">
        <v>79.3</v>
      </c>
      <c r="AY8" s="43">
        <v>79.400000000000006</v>
      </c>
      <c r="AZ8" s="43">
        <v>80</v>
      </c>
      <c r="BA8" s="102">
        <v>80.3</v>
      </c>
      <c r="BB8" s="102">
        <v>80.5</v>
      </c>
      <c r="BC8" s="102">
        <v>80.400000000000006</v>
      </c>
      <c r="BD8" s="102">
        <v>80.7</v>
      </c>
      <c r="BE8" s="102">
        <v>81.099999999999994</v>
      </c>
      <c r="BF8" s="109">
        <v>81</v>
      </c>
      <c r="BG8" s="109">
        <v>81.2</v>
      </c>
      <c r="BH8" s="109">
        <v>81.599999999999994</v>
      </c>
      <c r="BI8" s="109">
        <v>81.3</v>
      </c>
      <c r="BJ8" s="109">
        <v>81.7</v>
      </c>
      <c r="BK8" s="109">
        <v>81.7</v>
      </c>
      <c r="BL8" s="109">
        <v>81.8</v>
      </c>
      <c r="BM8" s="160">
        <v>82</v>
      </c>
      <c r="BN8" s="160">
        <v>81.3</v>
      </c>
    </row>
    <row r="9" spans="1:66">
      <c r="A9" s="211"/>
      <c r="B9" s="147" t="str">
        <f>A8</f>
        <v>Austria</v>
      </c>
      <c r="C9" s="204"/>
      <c r="D9" s="6" t="s">
        <v>46</v>
      </c>
      <c r="E9" s="6" t="s">
        <v>50</v>
      </c>
      <c r="F9" s="10">
        <v>65.400000000000006</v>
      </c>
      <c r="G9" s="10">
        <v>66.5</v>
      </c>
      <c r="H9" s="10">
        <v>66.3</v>
      </c>
      <c r="I9" s="10">
        <v>66.400000000000006</v>
      </c>
      <c r="J9" s="10">
        <v>66.8</v>
      </c>
      <c r="K9" s="10">
        <v>66.599999999999994</v>
      </c>
      <c r="L9" s="10">
        <v>66.900000000000006</v>
      </c>
      <c r="M9" s="10">
        <v>66.599999999999994</v>
      </c>
      <c r="N9" s="10">
        <v>66.8</v>
      </c>
      <c r="O9" s="10">
        <v>66.5</v>
      </c>
      <c r="P9" s="10">
        <v>66.5</v>
      </c>
      <c r="Q9" s="10">
        <v>66.7</v>
      </c>
      <c r="R9" s="10">
        <v>67</v>
      </c>
      <c r="S9" s="10">
        <v>67.599999999999994</v>
      </c>
      <c r="T9" s="10">
        <v>67.5</v>
      </c>
      <c r="U9" s="10">
        <v>67.7</v>
      </c>
      <c r="V9" s="10">
        <v>68.2</v>
      </c>
      <c r="W9" s="10">
        <v>68.5</v>
      </c>
      <c r="X9" s="10">
        <v>68.5</v>
      </c>
      <c r="Y9" s="10">
        <v>68.8</v>
      </c>
      <c r="Z9" s="10">
        <v>69</v>
      </c>
      <c r="AA9" s="10">
        <v>69.3</v>
      </c>
      <c r="AB9" s="10">
        <v>69.400000000000006</v>
      </c>
      <c r="AC9" s="10">
        <v>69.5</v>
      </c>
      <c r="AD9" s="10">
        <v>70.099999999999994</v>
      </c>
      <c r="AE9" s="10">
        <v>70.400000000000006</v>
      </c>
      <c r="AF9" s="10">
        <v>71</v>
      </c>
      <c r="AG9" s="10">
        <v>71.5</v>
      </c>
      <c r="AH9" s="10">
        <v>71.900000000000006</v>
      </c>
      <c r="AI9" s="10">
        <v>71.900000000000006</v>
      </c>
      <c r="AJ9" s="10">
        <v>72.3</v>
      </c>
      <c r="AK9" s="10">
        <v>72.3</v>
      </c>
      <c r="AL9" s="10">
        <v>72.5</v>
      </c>
      <c r="AM9" s="10">
        <v>72.8</v>
      </c>
      <c r="AN9" s="10">
        <v>73.2</v>
      </c>
      <c r="AO9" s="10">
        <v>73.400000000000006</v>
      </c>
      <c r="AP9" s="10">
        <v>73.7</v>
      </c>
      <c r="AQ9" s="10">
        <v>74.099999999999994</v>
      </c>
      <c r="AR9" s="10">
        <v>74.5</v>
      </c>
      <c r="AS9" s="10">
        <v>74.900000000000006</v>
      </c>
      <c r="AT9" s="10">
        <v>75.2</v>
      </c>
      <c r="AU9" s="10">
        <v>75.599999999999994</v>
      </c>
      <c r="AV9" s="10">
        <v>75.8</v>
      </c>
      <c r="AW9" s="10">
        <v>75.900000000000006</v>
      </c>
      <c r="AX9" s="10">
        <v>76.400000000000006</v>
      </c>
      <c r="AY9" s="10">
        <v>76.599999999999994</v>
      </c>
      <c r="AZ9" s="10">
        <v>77.099999999999994</v>
      </c>
      <c r="BA9" s="100">
        <v>77.400000000000006</v>
      </c>
      <c r="BB9" s="100">
        <v>77.7</v>
      </c>
      <c r="BC9" s="100">
        <v>77.599999999999994</v>
      </c>
      <c r="BD9" s="100">
        <v>77.8</v>
      </c>
      <c r="BE9" s="100">
        <v>78.3</v>
      </c>
      <c r="BF9" s="107">
        <v>78.400000000000006</v>
      </c>
      <c r="BG9" s="107">
        <v>78.599999999999994</v>
      </c>
      <c r="BH9" s="107">
        <v>79.099999999999994</v>
      </c>
      <c r="BI9" s="107">
        <v>78.8</v>
      </c>
      <c r="BJ9" s="107">
        <v>79.3</v>
      </c>
      <c r="BK9" s="107">
        <v>79.400000000000006</v>
      </c>
      <c r="BL9" s="107">
        <v>79.400000000000006</v>
      </c>
      <c r="BM9" s="158">
        <v>79.7</v>
      </c>
      <c r="BN9" s="158">
        <v>78.900000000000006</v>
      </c>
    </row>
    <row r="10" spans="1:66">
      <c r="A10" s="212"/>
      <c r="B10" s="147" t="str">
        <f>A8</f>
        <v>Austria</v>
      </c>
      <c r="C10" s="205"/>
      <c r="D10" s="12" t="s">
        <v>46</v>
      </c>
      <c r="E10" s="12" t="s">
        <v>51</v>
      </c>
      <c r="F10" s="11">
        <v>71.900000000000006</v>
      </c>
      <c r="G10" s="11">
        <v>72.8</v>
      </c>
      <c r="H10" s="11">
        <v>72.5</v>
      </c>
      <c r="I10" s="11">
        <v>72.7</v>
      </c>
      <c r="J10" s="11">
        <v>73.2</v>
      </c>
      <c r="K10" s="11">
        <v>73</v>
      </c>
      <c r="L10" s="11">
        <v>73.400000000000006</v>
      </c>
      <c r="M10" s="11">
        <v>73.400000000000006</v>
      </c>
      <c r="N10" s="11">
        <v>73.5</v>
      </c>
      <c r="O10" s="11">
        <v>73.3</v>
      </c>
      <c r="P10" s="11">
        <v>73.5</v>
      </c>
      <c r="Q10" s="11">
        <v>73.7</v>
      </c>
      <c r="R10" s="11">
        <v>74.099999999999994</v>
      </c>
      <c r="S10" s="11">
        <v>74.599999999999994</v>
      </c>
      <c r="T10" s="11">
        <v>74.7</v>
      </c>
      <c r="U10" s="11">
        <v>74.7</v>
      </c>
      <c r="V10" s="11">
        <v>75.099999999999994</v>
      </c>
      <c r="W10" s="11">
        <v>75.5</v>
      </c>
      <c r="X10" s="11">
        <v>75.7</v>
      </c>
      <c r="Y10" s="11">
        <v>76</v>
      </c>
      <c r="Z10" s="11">
        <v>76.099999999999994</v>
      </c>
      <c r="AA10" s="11">
        <v>76.5</v>
      </c>
      <c r="AB10" s="11">
        <v>76.7</v>
      </c>
      <c r="AC10" s="11">
        <v>76.7</v>
      </c>
      <c r="AD10" s="11">
        <v>77.3</v>
      </c>
      <c r="AE10" s="11">
        <v>77.400000000000006</v>
      </c>
      <c r="AF10" s="11">
        <v>77.8</v>
      </c>
      <c r="AG10" s="11">
        <v>78.2</v>
      </c>
      <c r="AH10" s="11">
        <v>78.7</v>
      </c>
      <c r="AI10" s="11">
        <v>78.8</v>
      </c>
      <c r="AJ10" s="11">
        <v>79</v>
      </c>
      <c r="AK10" s="11">
        <v>79.099999999999994</v>
      </c>
      <c r="AL10" s="11">
        <v>79.3</v>
      </c>
      <c r="AM10" s="11">
        <v>79.5</v>
      </c>
      <c r="AN10" s="11">
        <v>79.8</v>
      </c>
      <c r="AO10" s="11">
        <v>80.099999999999994</v>
      </c>
      <c r="AP10" s="11">
        <v>80.2</v>
      </c>
      <c r="AQ10" s="11">
        <v>80.7</v>
      </c>
      <c r="AR10" s="11">
        <v>81</v>
      </c>
      <c r="AS10" s="11">
        <v>81</v>
      </c>
      <c r="AT10" s="11">
        <v>81.2</v>
      </c>
      <c r="AU10" s="11">
        <v>81.7</v>
      </c>
      <c r="AV10" s="11">
        <v>81.7</v>
      </c>
      <c r="AW10" s="11">
        <v>81.5</v>
      </c>
      <c r="AX10" s="11">
        <v>82.1</v>
      </c>
      <c r="AY10" s="11">
        <v>82.2</v>
      </c>
      <c r="AZ10" s="11">
        <v>82.8</v>
      </c>
      <c r="BA10" s="101">
        <v>83.1</v>
      </c>
      <c r="BB10" s="101">
        <v>83.3</v>
      </c>
      <c r="BC10" s="101">
        <v>83.2</v>
      </c>
      <c r="BD10" s="101">
        <v>83.5</v>
      </c>
      <c r="BE10" s="101">
        <v>83.8</v>
      </c>
      <c r="BF10" s="108">
        <v>83.6</v>
      </c>
      <c r="BG10" s="108">
        <v>83.8</v>
      </c>
      <c r="BH10" s="108">
        <v>84</v>
      </c>
      <c r="BI10" s="108">
        <v>83.7</v>
      </c>
      <c r="BJ10" s="108">
        <v>84.1</v>
      </c>
      <c r="BK10" s="108">
        <v>84</v>
      </c>
      <c r="BL10" s="108">
        <v>84.1</v>
      </c>
      <c r="BM10" s="159">
        <v>84.2</v>
      </c>
      <c r="BN10" s="159">
        <v>83.6</v>
      </c>
    </row>
    <row r="11" spans="1:66" s="2" customFormat="1">
      <c r="A11" s="210" t="s">
        <v>38</v>
      </c>
      <c r="B11" s="148" t="str">
        <f>A11</f>
        <v>Belgium</v>
      </c>
      <c r="C11" s="203"/>
      <c r="D11" s="41" t="s">
        <v>49</v>
      </c>
      <c r="E11" s="41"/>
      <c r="F11" s="43">
        <v>69.8</v>
      </c>
      <c r="G11" s="43">
        <v>70.599999999999994</v>
      </c>
      <c r="H11" s="43">
        <v>70.3</v>
      </c>
      <c r="I11" s="43">
        <v>70.099999999999994</v>
      </c>
      <c r="J11" s="43">
        <v>70.900000000000006</v>
      </c>
      <c r="K11" s="43">
        <v>70.7</v>
      </c>
      <c r="L11" s="43">
        <v>70.8</v>
      </c>
      <c r="M11" s="43">
        <v>71.099999999999994</v>
      </c>
      <c r="N11" s="43">
        <v>70.8</v>
      </c>
      <c r="O11" s="43">
        <v>70.900000000000006</v>
      </c>
      <c r="P11" s="43">
        <v>71.099999999999994</v>
      </c>
      <c r="Q11" s="43">
        <v>71.2</v>
      </c>
      <c r="R11" s="43">
        <v>71.5</v>
      </c>
      <c r="S11" s="43">
        <v>71.7</v>
      </c>
      <c r="T11" s="43">
        <v>72.099999999999994</v>
      </c>
      <c r="U11" s="43">
        <v>72.099999999999994</v>
      </c>
      <c r="V11" s="43">
        <v>72.2</v>
      </c>
      <c r="W11" s="43">
        <v>72.900000000000006</v>
      </c>
      <c r="X11" s="43">
        <v>72.8</v>
      </c>
      <c r="Y11" s="43">
        <v>73.3</v>
      </c>
      <c r="Z11" s="43">
        <v>73.3</v>
      </c>
      <c r="AA11" s="43">
        <v>73.7</v>
      </c>
      <c r="AB11" s="43">
        <v>74</v>
      </c>
      <c r="AC11" s="43">
        <v>74</v>
      </c>
      <c r="AD11" s="43">
        <v>74.5</v>
      </c>
      <c r="AE11" s="43">
        <v>74.599999999999994</v>
      </c>
      <c r="AF11" s="43">
        <v>74.8</v>
      </c>
      <c r="AG11" s="43">
        <v>75.5</v>
      </c>
      <c r="AH11" s="43">
        <v>75.7</v>
      </c>
      <c r="AI11" s="43">
        <v>75.7</v>
      </c>
      <c r="AJ11" s="43">
        <v>76.099999999999994</v>
      </c>
      <c r="AK11" s="43">
        <v>76.3</v>
      </c>
      <c r="AL11" s="43">
        <v>76.5</v>
      </c>
      <c r="AM11" s="43">
        <v>76.5</v>
      </c>
      <c r="AN11" s="43">
        <v>76.8</v>
      </c>
      <c r="AO11" s="43">
        <v>77</v>
      </c>
      <c r="AP11" s="43">
        <v>77.3</v>
      </c>
      <c r="AQ11" s="43">
        <v>77.5</v>
      </c>
      <c r="AR11" s="43">
        <v>77.599999999999994</v>
      </c>
      <c r="AS11" s="43">
        <v>77.7</v>
      </c>
      <c r="AT11" s="43">
        <v>77.8</v>
      </c>
      <c r="AU11" s="43">
        <v>78.099999999999994</v>
      </c>
      <c r="AV11" s="43">
        <v>78.2</v>
      </c>
      <c r="AW11" s="43">
        <v>78.2</v>
      </c>
      <c r="AX11" s="43">
        <v>79</v>
      </c>
      <c r="AY11" s="43">
        <v>79.099999999999994</v>
      </c>
      <c r="AZ11" s="43">
        <v>79.5</v>
      </c>
      <c r="BA11" s="102">
        <v>79.900000000000006</v>
      </c>
      <c r="BB11" s="102">
        <v>79.8</v>
      </c>
      <c r="BC11" s="102">
        <v>80.099999999999994</v>
      </c>
      <c r="BD11" s="102">
        <v>80.3</v>
      </c>
      <c r="BE11" s="102">
        <v>80.7</v>
      </c>
      <c r="BF11" s="109">
        <v>80.5</v>
      </c>
      <c r="BG11" s="109">
        <v>80.7</v>
      </c>
      <c r="BH11" s="109">
        <v>81.400000000000006</v>
      </c>
      <c r="BI11" s="109">
        <v>81.099999999999994</v>
      </c>
      <c r="BJ11" s="109">
        <v>81.5</v>
      </c>
      <c r="BK11" s="109">
        <v>81.599999999999994</v>
      </c>
      <c r="BL11" s="109">
        <v>81.7</v>
      </c>
      <c r="BM11" s="160">
        <v>82.1</v>
      </c>
      <c r="BN11" s="160">
        <v>80.900000000000006</v>
      </c>
    </row>
    <row r="12" spans="1:66" s="7" customFormat="1">
      <c r="A12" s="211"/>
      <c r="B12" s="147" t="str">
        <f>A11</f>
        <v>Belgium</v>
      </c>
      <c r="C12" s="204"/>
      <c r="D12" s="6" t="s">
        <v>46</v>
      </c>
      <c r="E12" s="6" t="s">
        <v>50</v>
      </c>
      <c r="F12" s="10">
        <v>66.8</v>
      </c>
      <c r="G12" s="10">
        <v>67.599999999999994</v>
      </c>
      <c r="H12" s="10">
        <v>67.400000000000006</v>
      </c>
      <c r="I12" s="10">
        <v>67.099999999999994</v>
      </c>
      <c r="J12" s="10">
        <v>67.8</v>
      </c>
      <c r="K12" s="10">
        <v>67.599999999999994</v>
      </c>
      <c r="L12" s="10">
        <v>67.8</v>
      </c>
      <c r="M12" s="10">
        <v>67.900000000000006</v>
      </c>
      <c r="N12" s="10">
        <v>67.599999999999994</v>
      </c>
      <c r="O12" s="10">
        <v>67.599999999999994</v>
      </c>
      <c r="P12" s="10">
        <v>67.900000000000006</v>
      </c>
      <c r="Q12" s="10">
        <v>67.900000000000006</v>
      </c>
      <c r="R12" s="10">
        <v>68.2</v>
      </c>
      <c r="S12" s="10">
        <v>68.400000000000006</v>
      </c>
      <c r="T12" s="10">
        <v>68.8</v>
      </c>
      <c r="U12" s="10">
        <v>68.8</v>
      </c>
      <c r="V12" s="10">
        <v>68.900000000000006</v>
      </c>
      <c r="W12" s="10">
        <v>69.5</v>
      </c>
      <c r="X12" s="10">
        <v>69.400000000000006</v>
      </c>
      <c r="Y12" s="10">
        <v>69.900000000000006</v>
      </c>
      <c r="Z12" s="10">
        <v>69.900000000000006</v>
      </c>
      <c r="AA12" s="10">
        <v>70.3</v>
      </c>
      <c r="AB12" s="10">
        <v>70.599999999999994</v>
      </c>
      <c r="AC12" s="10">
        <v>70.599999999999994</v>
      </c>
      <c r="AD12" s="10">
        <v>71</v>
      </c>
      <c r="AE12" s="10">
        <v>71.099999999999994</v>
      </c>
      <c r="AF12" s="10">
        <v>71.400000000000006</v>
      </c>
      <c r="AG12" s="10">
        <v>72</v>
      </c>
      <c r="AH12" s="10">
        <v>72.2</v>
      </c>
      <c r="AI12" s="10">
        <v>72.3</v>
      </c>
      <c r="AJ12" s="10">
        <v>72.7</v>
      </c>
      <c r="AK12" s="10">
        <v>72.900000000000006</v>
      </c>
      <c r="AL12" s="10">
        <v>73</v>
      </c>
      <c r="AM12" s="10">
        <v>73</v>
      </c>
      <c r="AN12" s="10">
        <v>73.400000000000006</v>
      </c>
      <c r="AO12" s="10">
        <v>73.5</v>
      </c>
      <c r="AP12" s="10">
        <v>73.900000000000006</v>
      </c>
      <c r="AQ12" s="10">
        <v>74.2</v>
      </c>
      <c r="AR12" s="10">
        <v>74.400000000000006</v>
      </c>
      <c r="AS12" s="10">
        <v>74.400000000000006</v>
      </c>
      <c r="AT12" s="10">
        <v>74.599999999999994</v>
      </c>
      <c r="AU12" s="10">
        <v>74.900000000000006</v>
      </c>
      <c r="AV12" s="10">
        <v>75.099999999999994</v>
      </c>
      <c r="AW12" s="10">
        <v>75.3</v>
      </c>
      <c r="AX12" s="10">
        <v>76</v>
      </c>
      <c r="AY12" s="10">
        <v>76.2</v>
      </c>
      <c r="AZ12" s="10">
        <v>76.599999999999994</v>
      </c>
      <c r="BA12" s="100">
        <v>77.099999999999994</v>
      </c>
      <c r="BB12" s="100">
        <v>76.900000000000006</v>
      </c>
      <c r="BC12" s="100">
        <v>77.400000000000006</v>
      </c>
      <c r="BD12" s="100">
        <v>77.5</v>
      </c>
      <c r="BE12" s="100">
        <v>78</v>
      </c>
      <c r="BF12" s="107">
        <v>77.8</v>
      </c>
      <c r="BG12" s="107">
        <v>78.099999999999994</v>
      </c>
      <c r="BH12" s="107">
        <v>78.8</v>
      </c>
      <c r="BI12" s="107">
        <v>78.7</v>
      </c>
      <c r="BJ12" s="107">
        <v>79</v>
      </c>
      <c r="BK12" s="107">
        <v>79.2</v>
      </c>
      <c r="BL12" s="107">
        <v>79.400000000000006</v>
      </c>
      <c r="BM12" s="158">
        <v>79.8</v>
      </c>
      <c r="BN12" s="158">
        <v>78.599999999999994</v>
      </c>
    </row>
    <row r="13" spans="1:66" s="2" customFormat="1">
      <c r="A13" s="212"/>
      <c r="B13" s="147" t="str">
        <f>A11</f>
        <v>Belgium</v>
      </c>
      <c r="C13" s="205"/>
      <c r="D13" s="12" t="s">
        <v>46</v>
      </c>
      <c r="E13" s="12" t="s">
        <v>51</v>
      </c>
      <c r="F13" s="11">
        <v>72.8</v>
      </c>
      <c r="G13" s="11">
        <v>73.599999999999994</v>
      </c>
      <c r="H13" s="11">
        <v>73.2</v>
      </c>
      <c r="I13" s="11">
        <v>73.099999999999994</v>
      </c>
      <c r="J13" s="11">
        <v>73.900000000000006</v>
      </c>
      <c r="K13" s="11">
        <v>73.8</v>
      </c>
      <c r="L13" s="11">
        <v>73.8</v>
      </c>
      <c r="M13" s="11">
        <v>74.2</v>
      </c>
      <c r="N13" s="11">
        <v>73.900000000000006</v>
      </c>
      <c r="O13" s="11">
        <v>74.099999999999994</v>
      </c>
      <c r="P13" s="11">
        <v>74.2</v>
      </c>
      <c r="Q13" s="11">
        <v>74.400000000000006</v>
      </c>
      <c r="R13" s="11">
        <v>74.8</v>
      </c>
      <c r="S13" s="11">
        <v>75</v>
      </c>
      <c r="T13" s="11">
        <v>75.3</v>
      </c>
      <c r="U13" s="11">
        <v>75.3</v>
      </c>
      <c r="V13" s="11">
        <v>75.5</v>
      </c>
      <c r="W13" s="11">
        <v>76.2</v>
      </c>
      <c r="X13" s="11">
        <v>76.099999999999994</v>
      </c>
      <c r="Y13" s="11">
        <v>76.599999999999994</v>
      </c>
      <c r="Z13" s="11">
        <v>76.7</v>
      </c>
      <c r="AA13" s="11">
        <v>77.099999999999994</v>
      </c>
      <c r="AB13" s="11">
        <v>77.3</v>
      </c>
      <c r="AC13" s="11">
        <v>77.3</v>
      </c>
      <c r="AD13" s="11">
        <v>78</v>
      </c>
      <c r="AE13" s="11">
        <v>78.099999999999994</v>
      </c>
      <c r="AF13" s="11">
        <v>78.2</v>
      </c>
      <c r="AG13" s="11">
        <v>78.900000000000006</v>
      </c>
      <c r="AH13" s="11">
        <v>79.099999999999994</v>
      </c>
      <c r="AI13" s="11">
        <v>79.099999999999994</v>
      </c>
      <c r="AJ13" s="11">
        <v>79.5</v>
      </c>
      <c r="AK13" s="11">
        <v>79.7</v>
      </c>
      <c r="AL13" s="11">
        <v>79.900000000000006</v>
      </c>
      <c r="AM13" s="11">
        <v>79.900000000000006</v>
      </c>
      <c r="AN13" s="11">
        <v>80.2</v>
      </c>
      <c r="AO13" s="11">
        <v>80.400000000000006</v>
      </c>
      <c r="AP13" s="11">
        <v>80.7</v>
      </c>
      <c r="AQ13" s="11">
        <v>80.7</v>
      </c>
      <c r="AR13" s="11">
        <v>80.7</v>
      </c>
      <c r="AS13" s="11">
        <v>81</v>
      </c>
      <c r="AT13" s="11">
        <v>81</v>
      </c>
      <c r="AU13" s="11">
        <v>81.2</v>
      </c>
      <c r="AV13" s="11">
        <v>81.2</v>
      </c>
      <c r="AW13" s="11">
        <v>81.099999999999994</v>
      </c>
      <c r="AX13" s="11">
        <v>81.900000000000006</v>
      </c>
      <c r="AY13" s="11">
        <v>81.900000000000006</v>
      </c>
      <c r="AZ13" s="11">
        <v>82.3</v>
      </c>
      <c r="BA13" s="101">
        <v>82.6</v>
      </c>
      <c r="BB13" s="101">
        <v>82.6</v>
      </c>
      <c r="BC13" s="101">
        <v>82.8</v>
      </c>
      <c r="BD13" s="101">
        <v>83</v>
      </c>
      <c r="BE13" s="101">
        <v>83.3</v>
      </c>
      <c r="BF13" s="108">
        <v>83.1</v>
      </c>
      <c r="BG13" s="108">
        <v>83.2</v>
      </c>
      <c r="BH13" s="108">
        <v>83.9</v>
      </c>
      <c r="BI13" s="108">
        <v>83.4</v>
      </c>
      <c r="BJ13" s="108">
        <v>84</v>
      </c>
      <c r="BK13" s="108">
        <v>83.9</v>
      </c>
      <c r="BL13" s="108">
        <v>83.9</v>
      </c>
      <c r="BM13" s="159">
        <v>84.3</v>
      </c>
      <c r="BN13" s="159">
        <v>83.1</v>
      </c>
    </row>
    <row r="14" spans="1:66" s="2" customFormat="1">
      <c r="A14" s="210" t="s">
        <v>37</v>
      </c>
      <c r="B14" s="148" t="str">
        <f>A14</f>
        <v>Canada</v>
      </c>
      <c r="C14" s="203"/>
      <c r="D14" s="41" t="s">
        <v>49</v>
      </c>
      <c r="E14" s="41"/>
      <c r="F14" s="43" t="s">
        <v>43</v>
      </c>
      <c r="G14" s="43">
        <v>71.3</v>
      </c>
      <c r="H14" s="43" t="s">
        <v>43</v>
      </c>
      <c r="I14" s="43" t="s">
        <v>43</v>
      </c>
      <c r="J14" s="43" t="s">
        <v>43</v>
      </c>
      <c r="K14" s="43" t="s">
        <v>43</v>
      </c>
      <c r="L14" s="43">
        <v>72</v>
      </c>
      <c r="M14" s="43" t="s">
        <v>43</v>
      </c>
      <c r="N14" s="43" t="s">
        <v>43</v>
      </c>
      <c r="O14" s="43" t="s">
        <v>43</v>
      </c>
      <c r="P14" s="43" t="s">
        <v>43</v>
      </c>
      <c r="Q14" s="43">
        <v>72.900000000000006</v>
      </c>
      <c r="R14" s="43" t="s">
        <v>43</v>
      </c>
      <c r="S14" s="43" t="s">
        <v>43</v>
      </c>
      <c r="T14" s="43" t="s">
        <v>43</v>
      </c>
      <c r="U14" s="43" t="s">
        <v>43</v>
      </c>
      <c r="V14" s="43">
        <v>73.900000000000006</v>
      </c>
      <c r="W14" s="43" t="s">
        <v>43</v>
      </c>
      <c r="X14" s="43" t="s">
        <v>43</v>
      </c>
      <c r="Y14" s="43">
        <v>75.099999999999994</v>
      </c>
      <c r="Z14" s="43">
        <v>75.3</v>
      </c>
      <c r="AA14" s="43">
        <v>75.5</v>
      </c>
      <c r="AB14" s="43">
        <v>75.599999999999994</v>
      </c>
      <c r="AC14" s="43">
        <v>75.900000000000006</v>
      </c>
      <c r="AD14" s="43">
        <v>76.2</v>
      </c>
      <c r="AE14" s="43">
        <v>76.3</v>
      </c>
      <c r="AF14" s="43">
        <v>76.5</v>
      </c>
      <c r="AG14" s="43">
        <v>76.599999999999994</v>
      </c>
      <c r="AH14" s="43">
        <v>76.8</v>
      </c>
      <c r="AI14" s="43">
        <v>77</v>
      </c>
      <c r="AJ14" s="43">
        <v>77.2</v>
      </c>
      <c r="AK14" s="43">
        <v>77.5</v>
      </c>
      <c r="AL14" s="43">
        <v>77.7</v>
      </c>
      <c r="AM14" s="43">
        <v>77.8</v>
      </c>
      <c r="AN14" s="43">
        <v>77.900000000000006</v>
      </c>
      <c r="AO14" s="43">
        <v>77.900000000000006</v>
      </c>
      <c r="AP14" s="43">
        <v>78.099999999999994</v>
      </c>
      <c r="AQ14" s="43">
        <v>78.3</v>
      </c>
      <c r="AR14" s="43">
        <v>78.5</v>
      </c>
      <c r="AS14" s="43">
        <v>78.7</v>
      </c>
      <c r="AT14" s="43">
        <v>79</v>
      </c>
      <c r="AU14" s="43">
        <v>79.2</v>
      </c>
      <c r="AV14" s="43">
        <v>79.400000000000006</v>
      </c>
      <c r="AW14" s="43">
        <v>79.599999999999994</v>
      </c>
      <c r="AX14" s="43">
        <v>79.8</v>
      </c>
      <c r="AY14" s="43">
        <v>80</v>
      </c>
      <c r="AZ14" s="43">
        <v>80.3</v>
      </c>
      <c r="BA14" s="102">
        <v>80.400000000000006</v>
      </c>
      <c r="BB14" s="102">
        <v>80.599999999999994</v>
      </c>
      <c r="BC14" s="102">
        <v>80.8</v>
      </c>
      <c r="BD14" s="102">
        <v>81.099999999999994</v>
      </c>
      <c r="BE14" s="102">
        <v>81.3</v>
      </c>
      <c r="BF14" s="109">
        <v>81.5</v>
      </c>
      <c r="BG14" s="109">
        <v>81.7</v>
      </c>
      <c r="BH14" s="109">
        <v>81.8</v>
      </c>
      <c r="BI14" s="109">
        <v>81.900000000000006</v>
      </c>
      <c r="BJ14" s="109">
        <v>82</v>
      </c>
      <c r="BK14" s="109">
        <v>82</v>
      </c>
      <c r="BL14" s="109">
        <v>82</v>
      </c>
      <c r="BM14" s="160">
        <v>82.1</v>
      </c>
      <c r="BN14" s="160">
        <v>81.7</v>
      </c>
    </row>
    <row r="15" spans="1:66" s="7" customFormat="1">
      <c r="A15" s="211"/>
      <c r="B15" s="147" t="str">
        <f>A14</f>
        <v>Canada</v>
      </c>
      <c r="C15" s="204"/>
      <c r="D15" s="6" t="s">
        <v>46</v>
      </c>
      <c r="E15" s="6" t="s">
        <v>50</v>
      </c>
      <c r="F15" s="10" t="s">
        <v>43</v>
      </c>
      <c r="G15" s="10">
        <v>68.400000000000006</v>
      </c>
      <c r="H15" s="10" t="s">
        <v>43</v>
      </c>
      <c r="I15" s="10" t="s">
        <v>43</v>
      </c>
      <c r="J15" s="10" t="s">
        <v>43</v>
      </c>
      <c r="K15" s="10" t="s">
        <v>43</v>
      </c>
      <c r="L15" s="10">
        <v>68.8</v>
      </c>
      <c r="M15" s="10" t="s">
        <v>43</v>
      </c>
      <c r="N15" s="10" t="s">
        <v>43</v>
      </c>
      <c r="O15" s="10" t="s">
        <v>43</v>
      </c>
      <c r="P15" s="10" t="s">
        <v>43</v>
      </c>
      <c r="Q15" s="10">
        <v>69.3</v>
      </c>
      <c r="R15" s="10" t="s">
        <v>43</v>
      </c>
      <c r="S15" s="10" t="s">
        <v>43</v>
      </c>
      <c r="T15" s="10" t="s">
        <v>43</v>
      </c>
      <c r="U15" s="10" t="s">
        <v>43</v>
      </c>
      <c r="V15" s="10">
        <v>70.2</v>
      </c>
      <c r="W15" s="10" t="s">
        <v>43</v>
      </c>
      <c r="X15" s="10" t="s">
        <v>43</v>
      </c>
      <c r="Y15" s="10">
        <v>71.400000000000006</v>
      </c>
      <c r="Z15" s="10">
        <v>71.7</v>
      </c>
      <c r="AA15" s="10">
        <v>71.900000000000006</v>
      </c>
      <c r="AB15" s="10">
        <v>72</v>
      </c>
      <c r="AC15" s="10">
        <v>72.3</v>
      </c>
      <c r="AD15" s="10">
        <v>72.7</v>
      </c>
      <c r="AE15" s="10">
        <v>72.900000000000006</v>
      </c>
      <c r="AF15" s="10">
        <v>73.099999999999994</v>
      </c>
      <c r="AG15" s="10">
        <v>73.3</v>
      </c>
      <c r="AH15" s="10">
        <v>73.5</v>
      </c>
      <c r="AI15" s="10">
        <v>73.7</v>
      </c>
      <c r="AJ15" s="10">
        <v>73.900000000000006</v>
      </c>
      <c r="AK15" s="10">
        <v>74.3</v>
      </c>
      <c r="AL15" s="10">
        <v>74.5</v>
      </c>
      <c r="AM15" s="10">
        <v>74.7</v>
      </c>
      <c r="AN15" s="10">
        <v>74.8</v>
      </c>
      <c r="AO15" s="10">
        <v>74.900000000000006</v>
      </c>
      <c r="AP15" s="10">
        <v>75.2</v>
      </c>
      <c r="AQ15" s="10">
        <v>75.400000000000006</v>
      </c>
      <c r="AR15" s="10">
        <v>75.7</v>
      </c>
      <c r="AS15" s="10">
        <v>76</v>
      </c>
      <c r="AT15" s="10">
        <v>76.3</v>
      </c>
      <c r="AU15" s="10">
        <v>76.599999999999994</v>
      </c>
      <c r="AV15" s="10">
        <v>76.900000000000006</v>
      </c>
      <c r="AW15" s="10">
        <v>77.099999999999994</v>
      </c>
      <c r="AX15" s="10">
        <v>77.400000000000006</v>
      </c>
      <c r="AY15" s="10">
        <v>77.599999999999994</v>
      </c>
      <c r="AZ15" s="10">
        <v>77.900000000000006</v>
      </c>
      <c r="BA15" s="100">
        <v>78.099999999999994</v>
      </c>
      <c r="BB15" s="100">
        <v>78.3</v>
      </c>
      <c r="BC15" s="100">
        <v>78.5</v>
      </c>
      <c r="BD15" s="100">
        <v>78.8</v>
      </c>
      <c r="BE15" s="100">
        <v>79.099999999999994</v>
      </c>
      <c r="BF15" s="107">
        <v>79.400000000000006</v>
      </c>
      <c r="BG15" s="107">
        <v>79.599999999999994</v>
      </c>
      <c r="BH15" s="107">
        <v>79.7</v>
      </c>
      <c r="BI15" s="107">
        <v>79.8</v>
      </c>
      <c r="BJ15" s="107">
        <v>79.900000000000006</v>
      </c>
      <c r="BK15" s="107">
        <v>79.900000000000006</v>
      </c>
      <c r="BL15" s="107">
        <v>79.900000000000006</v>
      </c>
      <c r="BM15" s="158">
        <v>80</v>
      </c>
      <c r="BN15" s="158" t="s">
        <v>43</v>
      </c>
    </row>
    <row r="16" spans="1:66" s="2" customFormat="1">
      <c r="A16" s="212"/>
      <c r="B16" s="147" t="str">
        <f>A14</f>
        <v>Canada</v>
      </c>
      <c r="C16" s="205"/>
      <c r="D16" s="12" t="s">
        <v>46</v>
      </c>
      <c r="E16" s="12" t="s">
        <v>51</v>
      </c>
      <c r="F16" s="11" t="s">
        <v>43</v>
      </c>
      <c r="G16" s="11">
        <v>74.2</v>
      </c>
      <c r="H16" s="11" t="s">
        <v>43</v>
      </c>
      <c r="I16" s="11" t="s">
        <v>43</v>
      </c>
      <c r="J16" s="11" t="s">
        <v>43</v>
      </c>
      <c r="K16" s="11" t="s">
        <v>43</v>
      </c>
      <c r="L16" s="11">
        <v>75.2</v>
      </c>
      <c r="M16" s="11" t="s">
        <v>43</v>
      </c>
      <c r="N16" s="11" t="s">
        <v>43</v>
      </c>
      <c r="O16" s="11" t="s">
        <v>43</v>
      </c>
      <c r="P16" s="11" t="s">
        <v>43</v>
      </c>
      <c r="Q16" s="11">
        <v>76.400000000000006</v>
      </c>
      <c r="R16" s="11" t="s">
        <v>43</v>
      </c>
      <c r="S16" s="11" t="s">
        <v>43</v>
      </c>
      <c r="T16" s="11" t="s">
        <v>43</v>
      </c>
      <c r="U16" s="11" t="s">
        <v>43</v>
      </c>
      <c r="V16" s="11">
        <v>77.5</v>
      </c>
      <c r="W16" s="11" t="s">
        <v>43</v>
      </c>
      <c r="X16" s="11" t="s">
        <v>43</v>
      </c>
      <c r="Y16" s="11">
        <v>78.8</v>
      </c>
      <c r="Z16" s="11">
        <v>78.900000000000006</v>
      </c>
      <c r="AA16" s="11">
        <v>79</v>
      </c>
      <c r="AB16" s="11">
        <v>79.099999999999994</v>
      </c>
      <c r="AC16" s="11">
        <v>79.400000000000006</v>
      </c>
      <c r="AD16" s="11">
        <v>79.599999999999994</v>
      </c>
      <c r="AE16" s="11">
        <v>79.7</v>
      </c>
      <c r="AF16" s="11">
        <v>79.8</v>
      </c>
      <c r="AG16" s="11">
        <v>79.900000000000006</v>
      </c>
      <c r="AH16" s="11">
        <v>80.099999999999994</v>
      </c>
      <c r="AI16" s="11">
        <v>80.3</v>
      </c>
      <c r="AJ16" s="11">
        <v>80.5</v>
      </c>
      <c r="AK16" s="11">
        <v>80.7</v>
      </c>
      <c r="AL16" s="11">
        <v>80.900000000000006</v>
      </c>
      <c r="AM16" s="11">
        <v>80.900000000000006</v>
      </c>
      <c r="AN16" s="11">
        <v>81</v>
      </c>
      <c r="AO16" s="11">
        <v>80.900000000000006</v>
      </c>
      <c r="AP16" s="11">
        <v>81</v>
      </c>
      <c r="AQ16" s="11">
        <v>81.099999999999994</v>
      </c>
      <c r="AR16" s="11">
        <v>81.3</v>
      </c>
      <c r="AS16" s="11">
        <v>81.400000000000006</v>
      </c>
      <c r="AT16" s="11">
        <v>81.599999999999994</v>
      </c>
      <c r="AU16" s="11">
        <v>81.8</v>
      </c>
      <c r="AV16" s="11">
        <v>81.900000000000006</v>
      </c>
      <c r="AW16" s="11">
        <v>82</v>
      </c>
      <c r="AX16" s="11">
        <v>82.2</v>
      </c>
      <c r="AY16" s="11">
        <v>82.3</v>
      </c>
      <c r="AZ16" s="11">
        <v>82.6</v>
      </c>
      <c r="BA16" s="101">
        <v>82.7</v>
      </c>
      <c r="BB16" s="101">
        <v>82.9</v>
      </c>
      <c r="BC16" s="101">
        <v>83</v>
      </c>
      <c r="BD16" s="101">
        <v>83.3</v>
      </c>
      <c r="BE16" s="101">
        <v>83.5</v>
      </c>
      <c r="BF16" s="108">
        <v>83.6</v>
      </c>
      <c r="BG16" s="108">
        <v>83.8</v>
      </c>
      <c r="BH16" s="108">
        <v>83.9</v>
      </c>
      <c r="BI16" s="108">
        <v>83.9</v>
      </c>
      <c r="BJ16" s="108">
        <v>84</v>
      </c>
      <c r="BK16" s="108">
        <v>84</v>
      </c>
      <c r="BL16" s="108">
        <v>84.1</v>
      </c>
      <c r="BM16" s="159">
        <v>84.2</v>
      </c>
      <c r="BN16" s="159" t="s">
        <v>43</v>
      </c>
    </row>
    <row r="17" spans="1:66" s="2" customFormat="1">
      <c r="A17" s="210" t="s">
        <v>36</v>
      </c>
      <c r="B17" s="148" t="str">
        <f>A17</f>
        <v>Chile</v>
      </c>
      <c r="C17" s="203"/>
      <c r="D17" s="41" t="s">
        <v>49</v>
      </c>
      <c r="E17" s="41"/>
      <c r="F17" s="43">
        <v>57.3</v>
      </c>
      <c r="G17" s="43">
        <v>57.7</v>
      </c>
      <c r="H17" s="43">
        <v>58.1</v>
      </c>
      <c r="I17" s="43">
        <v>58.6</v>
      </c>
      <c r="J17" s="43">
        <v>59</v>
      </c>
      <c r="K17" s="43">
        <v>59.5</v>
      </c>
      <c r="L17" s="43">
        <v>60</v>
      </c>
      <c r="M17" s="43">
        <v>60.6</v>
      </c>
      <c r="N17" s="43">
        <v>61.1</v>
      </c>
      <c r="O17" s="43">
        <v>61.7</v>
      </c>
      <c r="P17" s="43">
        <v>62.3</v>
      </c>
      <c r="Q17" s="43">
        <v>63</v>
      </c>
      <c r="R17" s="43">
        <v>63.6</v>
      </c>
      <c r="S17" s="43">
        <v>64.3</v>
      </c>
      <c r="T17" s="43">
        <v>65</v>
      </c>
      <c r="U17" s="43">
        <v>65.7</v>
      </c>
      <c r="V17" s="43">
        <v>66.400000000000006</v>
      </c>
      <c r="W17" s="43">
        <v>67.099999999999994</v>
      </c>
      <c r="X17" s="43">
        <v>67.8</v>
      </c>
      <c r="Y17" s="43">
        <v>68.400000000000006</v>
      </c>
      <c r="Z17" s="43">
        <v>69.099999999999994</v>
      </c>
      <c r="AA17" s="43">
        <v>69.7</v>
      </c>
      <c r="AB17" s="43">
        <v>70.3</v>
      </c>
      <c r="AC17" s="43">
        <v>70.8</v>
      </c>
      <c r="AD17" s="43">
        <v>71.3</v>
      </c>
      <c r="AE17" s="43">
        <v>71.7</v>
      </c>
      <c r="AF17" s="43">
        <v>72.099999999999994</v>
      </c>
      <c r="AG17" s="43">
        <v>72.5</v>
      </c>
      <c r="AH17" s="43">
        <v>72.8</v>
      </c>
      <c r="AI17" s="43">
        <v>73.2</v>
      </c>
      <c r="AJ17" s="43">
        <v>72.900000000000006</v>
      </c>
      <c r="AK17" s="43">
        <v>74</v>
      </c>
      <c r="AL17" s="43">
        <v>74.2</v>
      </c>
      <c r="AM17" s="43">
        <v>74.5</v>
      </c>
      <c r="AN17" s="43">
        <v>74.8</v>
      </c>
      <c r="AO17" s="43">
        <v>75</v>
      </c>
      <c r="AP17" s="43">
        <v>75.3</v>
      </c>
      <c r="AQ17" s="43">
        <v>75.599999999999994</v>
      </c>
      <c r="AR17" s="43">
        <v>75.900000000000006</v>
      </c>
      <c r="AS17" s="43">
        <v>76.2</v>
      </c>
      <c r="AT17" s="43">
        <v>76.400000000000006</v>
      </c>
      <c r="AU17" s="43">
        <v>76.7</v>
      </c>
      <c r="AV17" s="43">
        <v>77</v>
      </c>
      <c r="AW17" s="43">
        <v>77.2</v>
      </c>
      <c r="AX17" s="43">
        <v>77.400000000000006</v>
      </c>
      <c r="AY17" s="43">
        <v>77.7</v>
      </c>
      <c r="AZ17" s="43">
        <v>77.900000000000006</v>
      </c>
      <c r="BA17" s="102">
        <v>78.099999999999994</v>
      </c>
      <c r="BB17" s="102">
        <v>78.3</v>
      </c>
      <c r="BC17" s="102">
        <v>78.599999999999994</v>
      </c>
      <c r="BD17" s="102">
        <v>78.8</v>
      </c>
      <c r="BE17" s="102">
        <v>79</v>
      </c>
      <c r="BF17" s="109">
        <v>79.2</v>
      </c>
      <c r="BG17" s="109">
        <v>79.400000000000006</v>
      </c>
      <c r="BH17" s="109">
        <v>79.599999999999994</v>
      </c>
      <c r="BI17" s="109">
        <v>79.8</v>
      </c>
      <c r="BJ17" s="109">
        <v>80</v>
      </c>
      <c r="BK17" s="109">
        <v>80.2</v>
      </c>
      <c r="BL17" s="109">
        <v>80.5</v>
      </c>
      <c r="BM17" s="160">
        <v>80.599999999999994</v>
      </c>
      <c r="BN17" s="160" t="s">
        <v>43</v>
      </c>
    </row>
    <row r="18" spans="1:66" s="7" customFormat="1">
      <c r="A18" s="211"/>
      <c r="B18" s="147" t="str">
        <f>A17</f>
        <v>Chile</v>
      </c>
      <c r="C18" s="204"/>
      <c r="D18" s="6" t="s">
        <v>46</v>
      </c>
      <c r="E18" s="6" t="s">
        <v>50</v>
      </c>
      <c r="F18" s="10">
        <v>54.6</v>
      </c>
      <c r="G18" s="10">
        <v>54.9</v>
      </c>
      <c r="H18" s="10">
        <v>55.3</v>
      </c>
      <c r="I18" s="10">
        <v>55.7</v>
      </c>
      <c r="J18" s="10">
        <v>56.1</v>
      </c>
      <c r="K18" s="10">
        <v>56.5</v>
      </c>
      <c r="L18" s="10">
        <v>57</v>
      </c>
      <c r="M18" s="10">
        <v>57.5</v>
      </c>
      <c r="N18" s="10">
        <v>58.1</v>
      </c>
      <c r="O18" s="10">
        <v>58.6</v>
      </c>
      <c r="P18" s="10">
        <v>59.2</v>
      </c>
      <c r="Q18" s="10">
        <v>59.8</v>
      </c>
      <c r="R18" s="10">
        <v>60.5</v>
      </c>
      <c r="S18" s="10">
        <v>61.1</v>
      </c>
      <c r="T18" s="10">
        <v>61.8</v>
      </c>
      <c r="U18" s="10">
        <v>62.4</v>
      </c>
      <c r="V18" s="10">
        <v>63.1</v>
      </c>
      <c r="W18" s="10">
        <v>63.8</v>
      </c>
      <c r="X18" s="10">
        <v>64.400000000000006</v>
      </c>
      <c r="Y18" s="10">
        <v>65.099999999999994</v>
      </c>
      <c r="Z18" s="10">
        <v>65.7</v>
      </c>
      <c r="AA18" s="10">
        <v>66.3</v>
      </c>
      <c r="AB18" s="10">
        <v>66.900000000000006</v>
      </c>
      <c r="AC18" s="10">
        <v>67.5</v>
      </c>
      <c r="AD18" s="10">
        <v>68</v>
      </c>
      <c r="AE18" s="10">
        <v>68.5</v>
      </c>
      <c r="AF18" s="10">
        <v>68.900000000000006</v>
      </c>
      <c r="AG18" s="10">
        <v>69.3</v>
      </c>
      <c r="AH18" s="10">
        <v>69.7</v>
      </c>
      <c r="AI18" s="10">
        <v>70.099999999999994</v>
      </c>
      <c r="AJ18" s="10">
        <v>69.400000000000006</v>
      </c>
      <c r="AK18" s="10">
        <v>70.599999999999994</v>
      </c>
      <c r="AL18" s="10">
        <v>71.099999999999994</v>
      </c>
      <c r="AM18" s="10">
        <v>71.400000000000006</v>
      </c>
      <c r="AN18" s="10">
        <v>71.7</v>
      </c>
      <c r="AO18" s="10">
        <v>72</v>
      </c>
      <c r="AP18" s="10">
        <v>72.3</v>
      </c>
      <c r="AQ18" s="10">
        <v>72.5</v>
      </c>
      <c r="AR18" s="10">
        <v>72.8</v>
      </c>
      <c r="AS18" s="10">
        <v>73.099999999999994</v>
      </c>
      <c r="AT18" s="10">
        <v>73.400000000000006</v>
      </c>
      <c r="AU18" s="10">
        <v>73.599999999999994</v>
      </c>
      <c r="AV18" s="10">
        <v>73.900000000000006</v>
      </c>
      <c r="AW18" s="10">
        <v>74.2</v>
      </c>
      <c r="AX18" s="10">
        <v>74.400000000000006</v>
      </c>
      <c r="AY18" s="10">
        <v>74.7</v>
      </c>
      <c r="AZ18" s="10">
        <v>74.900000000000006</v>
      </c>
      <c r="BA18" s="100">
        <v>75.099999999999994</v>
      </c>
      <c r="BB18" s="100">
        <v>75.400000000000006</v>
      </c>
      <c r="BC18" s="100">
        <v>75.599999999999994</v>
      </c>
      <c r="BD18" s="100">
        <v>75.900000000000006</v>
      </c>
      <c r="BE18" s="100">
        <v>76.099999999999994</v>
      </c>
      <c r="BF18" s="107">
        <v>76.3</v>
      </c>
      <c r="BG18" s="107">
        <v>76.599999999999994</v>
      </c>
      <c r="BH18" s="107">
        <v>76.8</v>
      </c>
      <c r="BI18" s="107">
        <v>77</v>
      </c>
      <c r="BJ18" s="107">
        <v>77.2</v>
      </c>
      <c r="BK18" s="107">
        <v>77.400000000000006</v>
      </c>
      <c r="BL18" s="107">
        <v>77.7</v>
      </c>
      <c r="BM18" s="158">
        <v>77.900000000000006</v>
      </c>
      <c r="BN18" s="158" t="s">
        <v>43</v>
      </c>
    </row>
    <row r="19" spans="1:66" s="2" customFormat="1">
      <c r="A19" s="212"/>
      <c r="B19" s="147" t="str">
        <f>A17</f>
        <v>Chile</v>
      </c>
      <c r="C19" s="205"/>
      <c r="D19" s="12" t="s">
        <v>46</v>
      </c>
      <c r="E19" s="12" t="s">
        <v>51</v>
      </c>
      <c r="F19" s="11">
        <v>60.1</v>
      </c>
      <c r="G19" s="11">
        <v>60.5</v>
      </c>
      <c r="H19" s="11">
        <v>61</v>
      </c>
      <c r="I19" s="11">
        <v>61.5</v>
      </c>
      <c r="J19" s="11">
        <v>62</v>
      </c>
      <c r="K19" s="11">
        <v>62.5</v>
      </c>
      <c r="L19" s="11">
        <v>63</v>
      </c>
      <c r="M19" s="11">
        <v>63.6</v>
      </c>
      <c r="N19" s="11">
        <v>64.2</v>
      </c>
      <c r="O19" s="11">
        <v>64.8</v>
      </c>
      <c r="P19" s="11">
        <v>65.5</v>
      </c>
      <c r="Q19" s="11">
        <v>66.099999999999994</v>
      </c>
      <c r="R19" s="11">
        <v>66.8</v>
      </c>
      <c r="S19" s="11">
        <v>67.5</v>
      </c>
      <c r="T19" s="11">
        <v>68.2</v>
      </c>
      <c r="U19" s="11">
        <v>68.900000000000006</v>
      </c>
      <c r="V19" s="11">
        <v>69.599999999999994</v>
      </c>
      <c r="W19" s="11">
        <v>70.400000000000006</v>
      </c>
      <c r="X19" s="11">
        <v>71.099999999999994</v>
      </c>
      <c r="Y19" s="11">
        <v>71.8</v>
      </c>
      <c r="Z19" s="11">
        <v>72.400000000000006</v>
      </c>
      <c r="AA19" s="11">
        <v>73</v>
      </c>
      <c r="AB19" s="11">
        <v>73.599999999999994</v>
      </c>
      <c r="AC19" s="11">
        <v>74.099999999999994</v>
      </c>
      <c r="AD19" s="11">
        <v>74.599999999999994</v>
      </c>
      <c r="AE19" s="11">
        <v>75</v>
      </c>
      <c r="AF19" s="11">
        <v>75.3</v>
      </c>
      <c r="AG19" s="11">
        <v>75.7</v>
      </c>
      <c r="AH19" s="11">
        <v>76</v>
      </c>
      <c r="AI19" s="11">
        <v>76.3</v>
      </c>
      <c r="AJ19" s="11">
        <v>76.5</v>
      </c>
      <c r="AK19" s="11">
        <v>77.400000000000006</v>
      </c>
      <c r="AL19" s="11">
        <v>77.2</v>
      </c>
      <c r="AM19" s="11">
        <v>77.5</v>
      </c>
      <c r="AN19" s="11">
        <v>77.8</v>
      </c>
      <c r="AO19" s="11">
        <v>78.099999999999994</v>
      </c>
      <c r="AP19" s="11">
        <v>78.400000000000006</v>
      </c>
      <c r="AQ19" s="11">
        <v>78.7</v>
      </c>
      <c r="AR19" s="11">
        <v>78.900000000000006</v>
      </c>
      <c r="AS19" s="11">
        <v>79.2</v>
      </c>
      <c r="AT19" s="11">
        <v>79.5</v>
      </c>
      <c r="AU19" s="11">
        <v>79.8</v>
      </c>
      <c r="AV19" s="11">
        <v>80</v>
      </c>
      <c r="AW19" s="11">
        <v>80.2</v>
      </c>
      <c r="AX19" s="11">
        <v>80.5</v>
      </c>
      <c r="AY19" s="11">
        <v>80.7</v>
      </c>
      <c r="AZ19" s="11">
        <v>80.900000000000006</v>
      </c>
      <c r="BA19" s="101">
        <v>81.099999999999994</v>
      </c>
      <c r="BB19" s="101">
        <v>81.3</v>
      </c>
      <c r="BC19" s="101">
        <v>81.5</v>
      </c>
      <c r="BD19" s="101">
        <v>81.7</v>
      </c>
      <c r="BE19" s="101">
        <v>81.900000000000006</v>
      </c>
      <c r="BF19" s="108">
        <v>82.1</v>
      </c>
      <c r="BG19" s="108">
        <v>82.3</v>
      </c>
      <c r="BH19" s="108">
        <v>82.5</v>
      </c>
      <c r="BI19" s="108">
        <v>82.7</v>
      </c>
      <c r="BJ19" s="108">
        <v>82.9</v>
      </c>
      <c r="BK19" s="108">
        <v>83</v>
      </c>
      <c r="BL19" s="108">
        <v>83.2</v>
      </c>
      <c r="BM19" s="159">
        <v>83.4</v>
      </c>
      <c r="BN19" s="159" t="s">
        <v>43</v>
      </c>
    </row>
    <row r="20" spans="1:66" s="2" customFormat="1">
      <c r="A20" s="210" t="s">
        <v>62</v>
      </c>
      <c r="B20" s="148" t="str">
        <f>A20</f>
        <v>Colombia</v>
      </c>
      <c r="C20" s="203"/>
      <c r="D20" s="41" t="s">
        <v>49</v>
      </c>
      <c r="E20" s="41"/>
      <c r="F20" s="43">
        <v>57.3</v>
      </c>
      <c r="G20" s="43">
        <v>57.8</v>
      </c>
      <c r="H20" s="43">
        <v>58.3</v>
      </c>
      <c r="I20" s="43">
        <v>58.8</v>
      </c>
      <c r="J20" s="43">
        <v>59.3</v>
      </c>
      <c r="K20" s="43">
        <v>59.8</v>
      </c>
      <c r="L20" s="43">
        <v>60.3</v>
      </c>
      <c r="M20" s="43">
        <v>60.7</v>
      </c>
      <c r="N20" s="43">
        <v>61.2</v>
      </c>
      <c r="O20" s="43">
        <v>61.7</v>
      </c>
      <c r="P20" s="43">
        <v>62.2</v>
      </c>
      <c r="Q20" s="43">
        <v>62.6</v>
      </c>
      <c r="R20" s="43">
        <v>63.1</v>
      </c>
      <c r="S20" s="43">
        <v>63.6</v>
      </c>
      <c r="T20" s="43">
        <v>64.099999999999994</v>
      </c>
      <c r="U20" s="43">
        <v>64.5</v>
      </c>
      <c r="V20" s="43">
        <v>65</v>
      </c>
      <c r="W20" s="43">
        <v>65.5</v>
      </c>
      <c r="X20" s="43">
        <v>66</v>
      </c>
      <c r="Y20" s="43">
        <v>66.5</v>
      </c>
      <c r="Z20" s="43">
        <v>66.900000000000006</v>
      </c>
      <c r="AA20" s="43">
        <v>67.400000000000006</v>
      </c>
      <c r="AB20" s="43">
        <v>67.8</v>
      </c>
      <c r="AC20" s="43">
        <v>68.2</v>
      </c>
      <c r="AD20" s="43">
        <v>68.599999999999994</v>
      </c>
      <c r="AE20" s="43">
        <v>68.900000000000006</v>
      </c>
      <c r="AF20" s="43">
        <v>69.099999999999994</v>
      </c>
      <c r="AG20" s="43">
        <v>69.3</v>
      </c>
      <c r="AH20" s="43">
        <v>69.5</v>
      </c>
      <c r="AI20" s="43">
        <v>69.599999999999994</v>
      </c>
      <c r="AJ20" s="43">
        <v>69.8</v>
      </c>
      <c r="AK20" s="43">
        <v>70</v>
      </c>
      <c r="AL20" s="43">
        <v>70.2</v>
      </c>
      <c r="AM20" s="43">
        <v>70.5</v>
      </c>
      <c r="AN20" s="43">
        <v>70.8</v>
      </c>
      <c r="AO20" s="43">
        <v>71.099999999999994</v>
      </c>
      <c r="AP20" s="43">
        <v>71.5</v>
      </c>
      <c r="AQ20" s="43">
        <v>71.900000000000006</v>
      </c>
      <c r="AR20" s="43">
        <v>72.3</v>
      </c>
      <c r="AS20" s="43">
        <v>72.599999999999994</v>
      </c>
      <c r="AT20" s="43">
        <v>72.900000000000006</v>
      </c>
      <c r="AU20" s="43">
        <v>73.2</v>
      </c>
      <c r="AV20" s="43">
        <v>73.5</v>
      </c>
      <c r="AW20" s="43">
        <v>73.8</v>
      </c>
      <c r="AX20" s="43">
        <v>74</v>
      </c>
      <c r="AY20" s="43">
        <v>74.3</v>
      </c>
      <c r="AZ20" s="43">
        <v>74.5</v>
      </c>
      <c r="BA20" s="102">
        <v>74.7</v>
      </c>
      <c r="BB20" s="102">
        <v>75</v>
      </c>
      <c r="BC20" s="102">
        <v>75.2</v>
      </c>
      <c r="BD20" s="102">
        <v>75.400000000000006</v>
      </c>
      <c r="BE20" s="102">
        <v>75.599999999999994</v>
      </c>
      <c r="BF20" s="109">
        <v>75.900000000000006</v>
      </c>
      <c r="BG20" s="109">
        <v>76.099999999999994</v>
      </c>
      <c r="BH20" s="109">
        <v>76.3</v>
      </c>
      <c r="BI20" s="109">
        <v>76.5</v>
      </c>
      <c r="BJ20" s="109">
        <v>76.7</v>
      </c>
      <c r="BK20" s="109">
        <v>76.900000000000006</v>
      </c>
      <c r="BL20" s="109">
        <v>76.5</v>
      </c>
      <c r="BM20" s="160">
        <v>76.7</v>
      </c>
      <c r="BN20" s="160">
        <v>76.8</v>
      </c>
    </row>
    <row r="21" spans="1:66" s="7" customFormat="1">
      <c r="A21" s="211"/>
      <c r="B21" s="147" t="str">
        <f>A20</f>
        <v>Colombia</v>
      </c>
      <c r="C21" s="204"/>
      <c r="D21" s="6" t="s">
        <v>46</v>
      </c>
      <c r="E21" s="6" t="s">
        <v>50</v>
      </c>
      <c r="F21" s="10">
        <v>55.2</v>
      </c>
      <c r="G21" s="10">
        <v>55.8</v>
      </c>
      <c r="H21" s="10">
        <v>56.3</v>
      </c>
      <c r="I21" s="10">
        <v>56.8</v>
      </c>
      <c r="J21" s="10">
        <v>57.3</v>
      </c>
      <c r="K21" s="10">
        <v>57.7</v>
      </c>
      <c r="L21" s="10">
        <v>58.2</v>
      </c>
      <c r="M21" s="10">
        <v>58.7</v>
      </c>
      <c r="N21" s="10">
        <v>59.1</v>
      </c>
      <c r="O21" s="10">
        <v>59.6</v>
      </c>
      <c r="P21" s="10">
        <v>60</v>
      </c>
      <c r="Q21" s="10">
        <v>60.5</v>
      </c>
      <c r="R21" s="10">
        <v>60.9</v>
      </c>
      <c r="S21" s="10">
        <v>61.4</v>
      </c>
      <c r="T21" s="10">
        <v>61.8</v>
      </c>
      <c r="U21" s="10">
        <v>62.2</v>
      </c>
      <c r="V21" s="10">
        <v>62.6</v>
      </c>
      <c r="W21" s="10">
        <v>63</v>
      </c>
      <c r="X21" s="10">
        <v>63.5</v>
      </c>
      <c r="Y21" s="10">
        <v>63.9</v>
      </c>
      <c r="Z21" s="10">
        <v>64.3</v>
      </c>
      <c r="AA21" s="10">
        <v>64.599999999999994</v>
      </c>
      <c r="AB21" s="10">
        <v>64.900000000000006</v>
      </c>
      <c r="AC21" s="10">
        <v>65.2</v>
      </c>
      <c r="AD21" s="10">
        <v>65.5</v>
      </c>
      <c r="AE21" s="10">
        <v>65.599999999999994</v>
      </c>
      <c r="AF21" s="10">
        <v>65.8</v>
      </c>
      <c r="AG21" s="10">
        <v>65.900000000000006</v>
      </c>
      <c r="AH21" s="10">
        <v>65.900000000000006</v>
      </c>
      <c r="AI21" s="10">
        <v>66</v>
      </c>
      <c r="AJ21" s="10">
        <v>66</v>
      </c>
      <c r="AK21" s="10">
        <v>66.2</v>
      </c>
      <c r="AL21" s="10">
        <v>66.400000000000006</v>
      </c>
      <c r="AM21" s="10">
        <v>66.599999999999994</v>
      </c>
      <c r="AN21" s="10">
        <v>67</v>
      </c>
      <c r="AO21" s="10">
        <v>67.400000000000006</v>
      </c>
      <c r="AP21" s="10">
        <v>67.900000000000006</v>
      </c>
      <c r="AQ21" s="10">
        <v>68.3</v>
      </c>
      <c r="AR21" s="10">
        <v>68.8</v>
      </c>
      <c r="AS21" s="10">
        <v>69.2</v>
      </c>
      <c r="AT21" s="10">
        <v>69.599999999999994</v>
      </c>
      <c r="AU21" s="10">
        <v>69.900000000000006</v>
      </c>
      <c r="AV21" s="10">
        <v>70.2</v>
      </c>
      <c r="AW21" s="10">
        <v>70.5</v>
      </c>
      <c r="AX21" s="10">
        <v>70.8</v>
      </c>
      <c r="AY21" s="10">
        <v>71.099999999999994</v>
      </c>
      <c r="AZ21" s="10">
        <v>71.400000000000006</v>
      </c>
      <c r="BA21" s="100">
        <v>71.599999999999994</v>
      </c>
      <c r="BB21" s="100">
        <v>71.900000000000006</v>
      </c>
      <c r="BC21" s="100">
        <v>72.2</v>
      </c>
      <c r="BD21" s="100">
        <v>72.400000000000006</v>
      </c>
      <c r="BE21" s="100">
        <v>72.7</v>
      </c>
      <c r="BF21" s="107">
        <v>73</v>
      </c>
      <c r="BG21" s="107">
        <v>73.2</v>
      </c>
      <c r="BH21" s="107">
        <v>73.5</v>
      </c>
      <c r="BI21" s="107">
        <v>73.7</v>
      </c>
      <c r="BJ21" s="107">
        <v>73.900000000000006</v>
      </c>
      <c r="BK21" s="107">
        <v>74.099999999999994</v>
      </c>
      <c r="BL21" s="107">
        <v>73.3</v>
      </c>
      <c r="BM21" s="158">
        <v>73.5</v>
      </c>
      <c r="BN21" s="158">
        <v>73.599999999999994</v>
      </c>
    </row>
    <row r="22" spans="1:66" s="2" customFormat="1">
      <c r="A22" s="212"/>
      <c r="B22" s="147" t="str">
        <f>A20</f>
        <v>Colombia</v>
      </c>
      <c r="C22" s="205"/>
      <c r="D22" s="12" t="s">
        <v>46</v>
      </c>
      <c r="E22" s="12" t="s">
        <v>51</v>
      </c>
      <c r="F22" s="11">
        <v>59.4</v>
      </c>
      <c r="G22" s="11">
        <v>59.9</v>
      </c>
      <c r="H22" s="11">
        <v>60.4</v>
      </c>
      <c r="I22" s="11">
        <v>60.9</v>
      </c>
      <c r="J22" s="11">
        <v>61.4</v>
      </c>
      <c r="K22" s="11">
        <v>61.8</v>
      </c>
      <c r="L22" s="11">
        <v>62.3</v>
      </c>
      <c r="M22" s="11">
        <v>62.8</v>
      </c>
      <c r="N22" s="11">
        <v>63.3</v>
      </c>
      <c r="O22" s="11">
        <v>63.8</v>
      </c>
      <c r="P22" s="11">
        <v>64.3</v>
      </c>
      <c r="Q22" s="11">
        <v>64.8</v>
      </c>
      <c r="R22" s="11">
        <v>65.3</v>
      </c>
      <c r="S22" s="11">
        <v>65.8</v>
      </c>
      <c r="T22" s="11">
        <v>66.3</v>
      </c>
      <c r="U22" s="11">
        <v>66.900000000000006</v>
      </c>
      <c r="V22" s="11">
        <v>67.400000000000006</v>
      </c>
      <c r="W22" s="11">
        <v>67.900000000000006</v>
      </c>
      <c r="X22" s="11">
        <v>68.5</v>
      </c>
      <c r="Y22" s="11">
        <v>69.099999999999994</v>
      </c>
      <c r="Z22" s="11">
        <v>69.599999999999994</v>
      </c>
      <c r="AA22" s="11">
        <v>70.2</v>
      </c>
      <c r="AB22" s="11">
        <v>70.7</v>
      </c>
      <c r="AC22" s="11">
        <v>71.2</v>
      </c>
      <c r="AD22" s="11">
        <v>71.7</v>
      </c>
      <c r="AE22" s="11">
        <v>72.099999999999994</v>
      </c>
      <c r="AF22" s="11">
        <v>72.400000000000006</v>
      </c>
      <c r="AG22" s="11">
        <v>72.8</v>
      </c>
      <c r="AH22" s="11">
        <v>73.099999999999994</v>
      </c>
      <c r="AI22" s="11">
        <v>73.3</v>
      </c>
      <c r="AJ22" s="11">
        <v>73.599999999999994</v>
      </c>
      <c r="AK22" s="11">
        <v>73.8</v>
      </c>
      <c r="AL22" s="11">
        <v>74.099999999999994</v>
      </c>
      <c r="AM22" s="11">
        <v>74.3</v>
      </c>
      <c r="AN22" s="11">
        <v>74.599999999999994</v>
      </c>
      <c r="AO22" s="11">
        <v>74.900000000000006</v>
      </c>
      <c r="AP22" s="11">
        <v>75.2</v>
      </c>
      <c r="AQ22" s="11">
        <v>75.5</v>
      </c>
      <c r="AR22" s="11">
        <v>75.8</v>
      </c>
      <c r="AS22" s="11">
        <v>76</v>
      </c>
      <c r="AT22" s="11">
        <v>76.3</v>
      </c>
      <c r="AU22" s="11">
        <v>76.5</v>
      </c>
      <c r="AV22" s="11">
        <v>76.8</v>
      </c>
      <c r="AW22" s="11">
        <v>77</v>
      </c>
      <c r="AX22" s="11">
        <v>77.2</v>
      </c>
      <c r="AY22" s="11">
        <v>77.400000000000006</v>
      </c>
      <c r="AZ22" s="11">
        <v>77.599999999999994</v>
      </c>
      <c r="BA22" s="101">
        <v>77.8</v>
      </c>
      <c r="BB22" s="101">
        <v>78</v>
      </c>
      <c r="BC22" s="101">
        <v>78.2</v>
      </c>
      <c r="BD22" s="101">
        <v>78.400000000000006</v>
      </c>
      <c r="BE22" s="101">
        <v>78.599999999999994</v>
      </c>
      <c r="BF22" s="108">
        <v>78.8</v>
      </c>
      <c r="BG22" s="108">
        <v>79</v>
      </c>
      <c r="BH22" s="108">
        <v>79.2</v>
      </c>
      <c r="BI22" s="108">
        <v>79.3</v>
      </c>
      <c r="BJ22" s="108">
        <v>79.5</v>
      </c>
      <c r="BK22" s="108">
        <v>79.7</v>
      </c>
      <c r="BL22" s="108">
        <v>79.8</v>
      </c>
      <c r="BM22" s="159">
        <v>79.900000000000006</v>
      </c>
      <c r="BN22" s="159">
        <v>80</v>
      </c>
    </row>
    <row r="23" spans="1:66">
      <c r="A23" s="210" t="s">
        <v>63</v>
      </c>
      <c r="B23" s="148" t="str">
        <f>A23</f>
        <v>Costa Rica</v>
      </c>
      <c r="C23" s="203"/>
      <c r="D23" s="41" t="s">
        <v>49</v>
      </c>
      <c r="E23" s="41"/>
      <c r="F23" s="43">
        <v>60.4</v>
      </c>
      <c r="G23" s="43">
        <v>61.1</v>
      </c>
      <c r="H23" s="43">
        <v>61.7</v>
      </c>
      <c r="I23" s="43">
        <v>62.3</v>
      </c>
      <c r="J23" s="43">
        <v>62.9</v>
      </c>
      <c r="K23" s="43">
        <v>63.4</v>
      </c>
      <c r="L23" s="43">
        <v>64</v>
      </c>
      <c r="M23" s="43">
        <v>64.5</v>
      </c>
      <c r="N23" s="43">
        <v>65</v>
      </c>
      <c r="O23" s="43">
        <v>65.400000000000006</v>
      </c>
      <c r="P23" s="43">
        <v>66</v>
      </c>
      <c r="Q23" s="43">
        <v>66.5</v>
      </c>
      <c r="R23" s="43">
        <v>67.099999999999994</v>
      </c>
      <c r="S23" s="43">
        <v>67.7</v>
      </c>
      <c r="T23" s="43">
        <v>68.3</v>
      </c>
      <c r="U23" s="43">
        <v>68.900000000000006</v>
      </c>
      <c r="V23" s="43">
        <v>69.599999999999994</v>
      </c>
      <c r="W23" s="43">
        <v>70.3</v>
      </c>
      <c r="X23" s="43">
        <v>71</v>
      </c>
      <c r="Y23" s="43">
        <v>71.599999999999994</v>
      </c>
      <c r="Z23" s="43">
        <v>72.2</v>
      </c>
      <c r="AA23" s="43">
        <v>72.8</v>
      </c>
      <c r="AB23" s="43">
        <v>73.3</v>
      </c>
      <c r="AC23" s="43">
        <v>73.8</v>
      </c>
      <c r="AD23" s="43">
        <v>74.2</v>
      </c>
      <c r="AE23" s="43">
        <v>74.5</v>
      </c>
      <c r="AF23" s="43">
        <v>74.8</v>
      </c>
      <c r="AG23" s="43">
        <v>75.099999999999994</v>
      </c>
      <c r="AH23" s="43">
        <v>75.3</v>
      </c>
      <c r="AI23" s="43">
        <v>75.5</v>
      </c>
      <c r="AJ23" s="43">
        <v>75.7</v>
      </c>
      <c r="AK23" s="43">
        <v>75.900000000000006</v>
      </c>
      <c r="AL23" s="43">
        <v>76.099999999999994</v>
      </c>
      <c r="AM23" s="43">
        <v>76.3</v>
      </c>
      <c r="AN23" s="43">
        <v>76.400000000000006</v>
      </c>
      <c r="AO23" s="43">
        <v>76.599999999999994</v>
      </c>
      <c r="AP23" s="43">
        <v>76.8</v>
      </c>
      <c r="AQ23" s="43">
        <v>77</v>
      </c>
      <c r="AR23" s="43">
        <v>77.2</v>
      </c>
      <c r="AS23" s="43">
        <v>77.3</v>
      </c>
      <c r="AT23" s="43">
        <v>77.5</v>
      </c>
      <c r="AU23" s="43">
        <v>77.599999999999994</v>
      </c>
      <c r="AV23" s="43">
        <v>77.8</v>
      </c>
      <c r="AW23" s="43">
        <v>77.900000000000006</v>
      </c>
      <c r="AX23" s="43">
        <v>78</v>
      </c>
      <c r="AY23" s="43">
        <v>78.099999999999994</v>
      </c>
      <c r="AZ23" s="43">
        <v>78.3</v>
      </c>
      <c r="BA23" s="102">
        <v>78.400000000000006</v>
      </c>
      <c r="BB23" s="102">
        <v>78.5</v>
      </c>
      <c r="BC23" s="102">
        <v>78.7</v>
      </c>
      <c r="BD23" s="102">
        <v>78.8</v>
      </c>
      <c r="BE23" s="102">
        <v>79.099999999999994</v>
      </c>
      <c r="BF23" s="109">
        <v>79.400000000000006</v>
      </c>
      <c r="BG23" s="109">
        <v>79.599999999999994</v>
      </c>
      <c r="BH23" s="109">
        <v>79.8</v>
      </c>
      <c r="BI23" s="109">
        <v>79.900000000000006</v>
      </c>
      <c r="BJ23" s="109">
        <v>80.099999999999994</v>
      </c>
      <c r="BK23" s="109">
        <v>80.2</v>
      </c>
      <c r="BL23" s="109">
        <v>80.400000000000006</v>
      </c>
      <c r="BM23" s="160">
        <v>80.5</v>
      </c>
      <c r="BN23" s="160">
        <v>80.7</v>
      </c>
    </row>
    <row r="24" spans="1:66">
      <c r="A24" s="211"/>
      <c r="B24" s="147" t="str">
        <f>A23</f>
        <v>Costa Rica</v>
      </c>
      <c r="C24" s="204"/>
      <c r="D24" s="6" t="s">
        <v>46</v>
      </c>
      <c r="E24" s="6" t="s">
        <v>50</v>
      </c>
      <c r="F24" s="10">
        <v>58.9</v>
      </c>
      <c r="G24" s="10">
        <v>59.5</v>
      </c>
      <c r="H24" s="10">
        <v>60</v>
      </c>
      <c r="I24" s="10">
        <v>60.5</v>
      </c>
      <c r="J24" s="10">
        <v>61</v>
      </c>
      <c r="K24" s="10">
        <v>61.5</v>
      </c>
      <c r="L24" s="10">
        <v>61.9</v>
      </c>
      <c r="M24" s="10">
        <v>62.3</v>
      </c>
      <c r="N24" s="10">
        <v>62.7</v>
      </c>
      <c r="O24" s="10">
        <v>63.1</v>
      </c>
      <c r="P24" s="10">
        <v>63.6</v>
      </c>
      <c r="Q24" s="10">
        <v>64</v>
      </c>
      <c r="R24" s="10">
        <v>64.599999999999994</v>
      </c>
      <c r="S24" s="10">
        <v>65.2</v>
      </c>
      <c r="T24" s="10">
        <v>65.8</v>
      </c>
      <c r="U24" s="10">
        <v>66.5</v>
      </c>
      <c r="V24" s="10">
        <v>67.2</v>
      </c>
      <c r="W24" s="10">
        <v>67.900000000000006</v>
      </c>
      <c r="X24" s="10">
        <v>68.5</v>
      </c>
      <c r="Y24" s="10">
        <v>69.099999999999994</v>
      </c>
      <c r="Z24" s="10">
        <v>69.7</v>
      </c>
      <c r="AA24" s="10">
        <v>70.2</v>
      </c>
      <c r="AB24" s="10">
        <v>70.7</v>
      </c>
      <c r="AC24" s="10">
        <v>71.099999999999994</v>
      </c>
      <c r="AD24" s="10">
        <v>71.5</v>
      </c>
      <c r="AE24" s="10">
        <v>71.8</v>
      </c>
      <c r="AF24" s="10">
        <v>72.099999999999994</v>
      </c>
      <c r="AG24" s="10">
        <v>72.400000000000006</v>
      </c>
      <c r="AH24" s="10">
        <v>72.7</v>
      </c>
      <c r="AI24" s="10">
        <v>72.900000000000006</v>
      </c>
      <c r="AJ24" s="10">
        <v>73.099999999999994</v>
      </c>
      <c r="AK24" s="10">
        <v>73.3</v>
      </c>
      <c r="AL24" s="10">
        <v>73.5</v>
      </c>
      <c r="AM24" s="10">
        <v>73.7</v>
      </c>
      <c r="AN24" s="10">
        <v>74</v>
      </c>
      <c r="AO24" s="10">
        <v>74.2</v>
      </c>
      <c r="AP24" s="10">
        <v>74.400000000000006</v>
      </c>
      <c r="AQ24" s="10">
        <v>74.599999999999994</v>
      </c>
      <c r="AR24" s="10">
        <v>74.8</v>
      </c>
      <c r="AS24" s="10">
        <v>75</v>
      </c>
      <c r="AT24" s="10">
        <v>75.099999999999994</v>
      </c>
      <c r="AU24" s="10">
        <v>75.3</v>
      </c>
      <c r="AV24" s="10">
        <v>75.400000000000006</v>
      </c>
      <c r="AW24" s="10">
        <v>75.599999999999994</v>
      </c>
      <c r="AX24" s="10">
        <v>75.7</v>
      </c>
      <c r="AY24" s="10">
        <v>75.8</v>
      </c>
      <c r="AZ24" s="10">
        <v>75.900000000000006</v>
      </c>
      <c r="BA24" s="100">
        <v>76</v>
      </c>
      <c r="BB24" s="100">
        <v>76.099999999999994</v>
      </c>
      <c r="BC24" s="100">
        <v>76.2</v>
      </c>
      <c r="BD24" s="100">
        <v>76.400000000000006</v>
      </c>
      <c r="BE24" s="100">
        <v>76.599999999999994</v>
      </c>
      <c r="BF24" s="107">
        <v>76.900000000000006</v>
      </c>
      <c r="BG24" s="107">
        <v>77.099999999999994</v>
      </c>
      <c r="BH24" s="107">
        <v>77.2</v>
      </c>
      <c r="BI24" s="107">
        <v>77.400000000000006</v>
      </c>
      <c r="BJ24" s="107">
        <v>77.5</v>
      </c>
      <c r="BK24" s="107">
        <v>77.599999999999994</v>
      </c>
      <c r="BL24" s="107">
        <v>77.8</v>
      </c>
      <c r="BM24" s="158">
        <v>77.900000000000006</v>
      </c>
      <c r="BN24" s="158">
        <v>78.099999999999994</v>
      </c>
    </row>
    <row r="25" spans="1:66">
      <c r="A25" s="212"/>
      <c r="B25" s="147" t="str">
        <f>A23</f>
        <v>Costa Rica</v>
      </c>
      <c r="C25" s="205"/>
      <c r="D25" s="12" t="s">
        <v>46</v>
      </c>
      <c r="E25" s="12" t="s">
        <v>51</v>
      </c>
      <c r="F25" s="11">
        <v>62</v>
      </c>
      <c r="G25" s="11">
        <v>62.7</v>
      </c>
      <c r="H25" s="11">
        <v>63.4</v>
      </c>
      <c r="I25" s="11">
        <v>64.099999999999994</v>
      </c>
      <c r="J25" s="11">
        <v>64.8</v>
      </c>
      <c r="K25" s="11">
        <v>65.400000000000006</v>
      </c>
      <c r="L25" s="11">
        <v>66</v>
      </c>
      <c r="M25" s="11">
        <v>66.599999999999994</v>
      </c>
      <c r="N25" s="11">
        <v>67.2</v>
      </c>
      <c r="O25" s="11">
        <v>67.8</v>
      </c>
      <c r="P25" s="11">
        <v>68.3</v>
      </c>
      <c r="Q25" s="11">
        <v>68.900000000000006</v>
      </c>
      <c r="R25" s="11">
        <v>69.5</v>
      </c>
      <c r="S25" s="11">
        <v>70.099999999999994</v>
      </c>
      <c r="T25" s="11">
        <v>70.8</v>
      </c>
      <c r="U25" s="11">
        <v>71.400000000000006</v>
      </c>
      <c r="V25" s="11">
        <v>72</v>
      </c>
      <c r="W25" s="11">
        <v>72.7</v>
      </c>
      <c r="X25" s="11">
        <v>73.400000000000006</v>
      </c>
      <c r="Y25" s="11">
        <v>74.099999999999994</v>
      </c>
      <c r="Z25" s="11">
        <v>74.7</v>
      </c>
      <c r="AA25" s="11">
        <v>75.400000000000006</v>
      </c>
      <c r="AB25" s="11">
        <v>75.900000000000006</v>
      </c>
      <c r="AC25" s="11">
        <v>76.400000000000006</v>
      </c>
      <c r="AD25" s="11">
        <v>76.900000000000006</v>
      </c>
      <c r="AE25" s="11">
        <v>77.2</v>
      </c>
      <c r="AF25" s="11">
        <v>77.5</v>
      </c>
      <c r="AG25" s="11">
        <v>77.8</v>
      </c>
      <c r="AH25" s="11">
        <v>78</v>
      </c>
      <c r="AI25" s="11">
        <v>78.2</v>
      </c>
      <c r="AJ25" s="11">
        <v>78.3</v>
      </c>
      <c r="AK25" s="11">
        <v>78.5</v>
      </c>
      <c r="AL25" s="11">
        <v>78.599999999999994</v>
      </c>
      <c r="AM25" s="11">
        <v>78.8</v>
      </c>
      <c r="AN25" s="11">
        <v>78.900000000000006</v>
      </c>
      <c r="AO25" s="11">
        <v>79.099999999999994</v>
      </c>
      <c r="AP25" s="11">
        <v>79.2</v>
      </c>
      <c r="AQ25" s="11">
        <v>79.400000000000006</v>
      </c>
      <c r="AR25" s="11">
        <v>79.5</v>
      </c>
      <c r="AS25" s="11">
        <v>79.7</v>
      </c>
      <c r="AT25" s="11">
        <v>79.8</v>
      </c>
      <c r="AU25" s="11">
        <v>80</v>
      </c>
      <c r="AV25" s="11">
        <v>80.099999999999994</v>
      </c>
      <c r="AW25" s="11">
        <v>80.2</v>
      </c>
      <c r="AX25" s="11">
        <v>80.400000000000006</v>
      </c>
      <c r="AY25" s="11">
        <v>80.5</v>
      </c>
      <c r="AZ25" s="11">
        <v>80.599999999999994</v>
      </c>
      <c r="BA25" s="101">
        <v>80.8</v>
      </c>
      <c r="BB25" s="101">
        <v>80.900000000000006</v>
      </c>
      <c r="BC25" s="101">
        <v>81.099999999999994</v>
      </c>
      <c r="BD25" s="101">
        <v>81.2</v>
      </c>
      <c r="BE25" s="101">
        <v>81.599999999999994</v>
      </c>
      <c r="BF25" s="108">
        <v>81.900000000000006</v>
      </c>
      <c r="BG25" s="108">
        <v>82.1</v>
      </c>
      <c r="BH25" s="108">
        <v>82.3</v>
      </c>
      <c r="BI25" s="108">
        <v>82.4</v>
      </c>
      <c r="BJ25" s="108">
        <v>82.6</v>
      </c>
      <c r="BK25" s="108">
        <v>82.7</v>
      </c>
      <c r="BL25" s="108">
        <v>82.9</v>
      </c>
      <c r="BM25" s="159">
        <v>83</v>
      </c>
      <c r="BN25" s="159">
        <v>83.2</v>
      </c>
    </row>
    <row r="26" spans="1:66" s="2" customFormat="1">
      <c r="A26" s="210" t="s">
        <v>35</v>
      </c>
      <c r="B26" s="148" t="str">
        <f>A26</f>
        <v>Czech Republic</v>
      </c>
      <c r="C26" s="203"/>
      <c r="D26" s="41" t="s">
        <v>49</v>
      </c>
      <c r="E26" s="41"/>
      <c r="F26" s="43">
        <v>70.7</v>
      </c>
      <c r="G26" s="43">
        <v>70.7</v>
      </c>
      <c r="H26" s="43">
        <v>69.900000000000006</v>
      </c>
      <c r="I26" s="43">
        <v>70.5</v>
      </c>
      <c r="J26" s="43">
        <v>70.7</v>
      </c>
      <c r="K26" s="43">
        <v>70.400000000000006</v>
      </c>
      <c r="L26" s="43">
        <v>70.599999999999994</v>
      </c>
      <c r="M26" s="43">
        <v>70.5</v>
      </c>
      <c r="N26" s="43">
        <v>70.099999999999994</v>
      </c>
      <c r="O26" s="43">
        <v>69.599999999999994</v>
      </c>
      <c r="P26" s="43">
        <v>69.599999999999994</v>
      </c>
      <c r="Q26" s="43">
        <v>69.8</v>
      </c>
      <c r="R26" s="43">
        <v>70.3</v>
      </c>
      <c r="S26" s="43">
        <v>70.2</v>
      </c>
      <c r="T26" s="43">
        <v>70.2</v>
      </c>
      <c r="U26" s="43">
        <v>70.599999999999994</v>
      </c>
      <c r="V26" s="43">
        <v>70.7</v>
      </c>
      <c r="W26" s="43">
        <v>70.8</v>
      </c>
      <c r="X26" s="43">
        <v>70.900000000000006</v>
      </c>
      <c r="Y26" s="43">
        <v>70.900000000000006</v>
      </c>
      <c r="Z26" s="43">
        <v>70.5</v>
      </c>
      <c r="AA26" s="43">
        <v>70.8</v>
      </c>
      <c r="AB26" s="43">
        <v>70.900000000000006</v>
      </c>
      <c r="AC26" s="43">
        <v>70.8</v>
      </c>
      <c r="AD26" s="43">
        <v>71</v>
      </c>
      <c r="AE26" s="43">
        <v>71.2</v>
      </c>
      <c r="AF26" s="43">
        <v>71.099999999999994</v>
      </c>
      <c r="AG26" s="43">
        <v>71.599999999999994</v>
      </c>
      <c r="AH26" s="43">
        <v>71.8</v>
      </c>
      <c r="AI26" s="43">
        <v>71.900000000000006</v>
      </c>
      <c r="AJ26" s="43">
        <v>71.599999999999994</v>
      </c>
      <c r="AK26" s="43">
        <v>72</v>
      </c>
      <c r="AL26" s="43">
        <v>72.5</v>
      </c>
      <c r="AM26" s="43">
        <v>72.900000000000006</v>
      </c>
      <c r="AN26" s="43">
        <v>73.2</v>
      </c>
      <c r="AO26" s="43">
        <v>73.3</v>
      </c>
      <c r="AP26" s="43">
        <v>74</v>
      </c>
      <c r="AQ26" s="43">
        <v>74.099999999999994</v>
      </c>
      <c r="AR26" s="43">
        <v>74.7</v>
      </c>
      <c r="AS26" s="43">
        <v>74.900000000000006</v>
      </c>
      <c r="AT26" s="43">
        <v>75.099999999999994</v>
      </c>
      <c r="AU26" s="43">
        <v>75.3</v>
      </c>
      <c r="AV26" s="43">
        <v>75.400000000000006</v>
      </c>
      <c r="AW26" s="43">
        <v>75.3</v>
      </c>
      <c r="AX26" s="43">
        <v>75.8</v>
      </c>
      <c r="AY26" s="43">
        <v>76.099999999999994</v>
      </c>
      <c r="AZ26" s="43">
        <v>76.7</v>
      </c>
      <c r="BA26" s="102">
        <v>77</v>
      </c>
      <c r="BB26" s="102">
        <v>77.3</v>
      </c>
      <c r="BC26" s="102">
        <v>77.400000000000006</v>
      </c>
      <c r="BD26" s="102">
        <v>77.7</v>
      </c>
      <c r="BE26" s="102">
        <v>78</v>
      </c>
      <c r="BF26" s="109">
        <v>78.2</v>
      </c>
      <c r="BG26" s="109">
        <v>78.3</v>
      </c>
      <c r="BH26" s="109">
        <v>78.900000000000006</v>
      </c>
      <c r="BI26" s="109">
        <v>78.7</v>
      </c>
      <c r="BJ26" s="109">
        <v>79.099999999999994</v>
      </c>
      <c r="BK26" s="109">
        <v>79.099999999999994</v>
      </c>
      <c r="BL26" s="109">
        <v>79.099999999999994</v>
      </c>
      <c r="BM26" s="160">
        <v>79.3</v>
      </c>
      <c r="BN26" s="160">
        <v>78.3</v>
      </c>
    </row>
    <row r="27" spans="1:66" s="7" customFormat="1">
      <c r="A27" s="211"/>
      <c r="B27" s="147" t="str">
        <f>A26</f>
        <v>Czech Republic</v>
      </c>
      <c r="C27" s="204"/>
      <c r="D27" s="6" t="s">
        <v>46</v>
      </c>
      <c r="E27" s="6" t="s">
        <v>50</v>
      </c>
      <c r="F27" s="10">
        <v>67.8</v>
      </c>
      <c r="G27" s="10">
        <v>67.7</v>
      </c>
      <c r="H27" s="10">
        <v>66.900000000000006</v>
      </c>
      <c r="I27" s="10">
        <v>67.3</v>
      </c>
      <c r="J27" s="10">
        <v>67.5</v>
      </c>
      <c r="K27" s="10">
        <v>67.2</v>
      </c>
      <c r="L27" s="10">
        <v>67.3</v>
      </c>
      <c r="M27" s="10">
        <v>67.099999999999994</v>
      </c>
      <c r="N27" s="10">
        <v>66.599999999999994</v>
      </c>
      <c r="O27" s="10">
        <v>66</v>
      </c>
      <c r="P27" s="10">
        <v>66.099999999999994</v>
      </c>
      <c r="Q27" s="10">
        <v>66.2</v>
      </c>
      <c r="R27" s="10">
        <v>66.900000000000006</v>
      </c>
      <c r="S27" s="10">
        <v>66.599999999999994</v>
      </c>
      <c r="T27" s="10">
        <v>66.8</v>
      </c>
      <c r="U27" s="10">
        <v>67</v>
      </c>
      <c r="V27" s="10">
        <v>67.099999999999994</v>
      </c>
      <c r="W27" s="10">
        <v>67.2</v>
      </c>
      <c r="X27" s="10">
        <v>67.3</v>
      </c>
      <c r="Y27" s="10">
        <v>67.400000000000006</v>
      </c>
      <c r="Z27" s="10">
        <v>66.900000000000006</v>
      </c>
      <c r="AA27" s="10">
        <v>67.2</v>
      </c>
      <c r="AB27" s="10">
        <v>67.3</v>
      </c>
      <c r="AC27" s="10">
        <v>67.099999999999994</v>
      </c>
      <c r="AD27" s="10">
        <v>67.400000000000006</v>
      </c>
      <c r="AE27" s="10">
        <v>67.5</v>
      </c>
      <c r="AF27" s="10">
        <v>67.5</v>
      </c>
      <c r="AG27" s="10">
        <v>67.900000000000006</v>
      </c>
      <c r="AH27" s="10">
        <v>68.2</v>
      </c>
      <c r="AI27" s="10">
        <v>68.2</v>
      </c>
      <c r="AJ27" s="10">
        <v>67.599999999999994</v>
      </c>
      <c r="AK27" s="10">
        <v>68.2</v>
      </c>
      <c r="AL27" s="10">
        <v>68.599999999999994</v>
      </c>
      <c r="AM27" s="10">
        <v>69.3</v>
      </c>
      <c r="AN27" s="10">
        <v>69.5</v>
      </c>
      <c r="AO27" s="10">
        <v>69.7</v>
      </c>
      <c r="AP27" s="10">
        <v>70.400000000000006</v>
      </c>
      <c r="AQ27" s="10">
        <v>70.5</v>
      </c>
      <c r="AR27" s="10">
        <v>71.2</v>
      </c>
      <c r="AS27" s="10">
        <v>71.5</v>
      </c>
      <c r="AT27" s="10">
        <v>71.599999999999994</v>
      </c>
      <c r="AU27" s="10">
        <v>72</v>
      </c>
      <c r="AV27" s="10">
        <v>72.099999999999994</v>
      </c>
      <c r="AW27" s="10">
        <v>72</v>
      </c>
      <c r="AX27" s="10">
        <v>72.5</v>
      </c>
      <c r="AY27" s="10">
        <v>72.900000000000006</v>
      </c>
      <c r="AZ27" s="10">
        <v>73.5</v>
      </c>
      <c r="BA27" s="100">
        <v>73.8</v>
      </c>
      <c r="BB27" s="100">
        <v>74.099999999999994</v>
      </c>
      <c r="BC27" s="100">
        <v>74.3</v>
      </c>
      <c r="BD27" s="100">
        <v>74.5</v>
      </c>
      <c r="BE27" s="100">
        <v>74.8</v>
      </c>
      <c r="BF27" s="107">
        <v>75.099999999999994</v>
      </c>
      <c r="BG27" s="107">
        <v>75.2</v>
      </c>
      <c r="BH27" s="107">
        <v>75.8</v>
      </c>
      <c r="BI27" s="107">
        <v>75.7</v>
      </c>
      <c r="BJ27" s="107">
        <v>76.099999999999994</v>
      </c>
      <c r="BK27" s="107">
        <v>76.099999999999994</v>
      </c>
      <c r="BL27" s="107">
        <v>76.2</v>
      </c>
      <c r="BM27" s="158">
        <v>76.400000000000006</v>
      </c>
      <c r="BN27" s="158">
        <v>75.3</v>
      </c>
    </row>
    <row r="28" spans="1:66" s="2" customFormat="1">
      <c r="A28" s="212"/>
      <c r="B28" s="147" t="str">
        <f>A26</f>
        <v>Czech Republic</v>
      </c>
      <c r="C28" s="205"/>
      <c r="D28" s="12" t="s">
        <v>46</v>
      </c>
      <c r="E28" s="12" t="s">
        <v>51</v>
      </c>
      <c r="F28" s="11">
        <v>73.5</v>
      </c>
      <c r="G28" s="11">
        <v>73.599999999999994</v>
      </c>
      <c r="H28" s="11">
        <v>72.900000000000006</v>
      </c>
      <c r="I28" s="11">
        <v>73.599999999999994</v>
      </c>
      <c r="J28" s="11">
        <v>73.8</v>
      </c>
      <c r="K28" s="11">
        <v>73.5</v>
      </c>
      <c r="L28" s="11">
        <v>73.900000000000006</v>
      </c>
      <c r="M28" s="11">
        <v>73.8</v>
      </c>
      <c r="N28" s="11">
        <v>73.5</v>
      </c>
      <c r="O28" s="11">
        <v>73.2</v>
      </c>
      <c r="P28" s="11">
        <v>73.099999999999994</v>
      </c>
      <c r="Q28" s="11">
        <v>73.400000000000006</v>
      </c>
      <c r="R28" s="11">
        <v>73.7</v>
      </c>
      <c r="S28" s="11">
        <v>73.8</v>
      </c>
      <c r="T28" s="11">
        <v>73.599999999999994</v>
      </c>
      <c r="U28" s="11">
        <v>74.099999999999994</v>
      </c>
      <c r="V28" s="11">
        <v>74.3</v>
      </c>
      <c r="W28" s="11">
        <v>74.3</v>
      </c>
      <c r="X28" s="11">
        <v>74.400000000000006</v>
      </c>
      <c r="Y28" s="11">
        <v>74.400000000000006</v>
      </c>
      <c r="Z28" s="11">
        <v>74</v>
      </c>
      <c r="AA28" s="11">
        <v>74.400000000000006</v>
      </c>
      <c r="AB28" s="11">
        <v>74.5</v>
      </c>
      <c r="AC28" s="11">
        <v>74.400000000000006</v>
      </c>
      <c r="AD28" s="11">
        <v>74.599999999999994</v>
      </c>
      <c r="AE28" s="11">
        <v>74.8</v>
      </c>
      <c r="AF28" s="11">
        <v>74.7</v>
      </c>
      <c r="AG28" s="11">
        <v>75.3</v>
      </c>
      <c r="AH28" s="11">
        <v>75.400000000000006</v>
      </c>
      <c r="AI28" s="11">
        <v>75.5</v>
      </c>
      <c r="AJ28" s="11">
        <v>75.5</v>
      </c>
      <c r="AK28" s="11">
        <v>75.8</v>
      </c>
      <c r="AL28" s="11">
        <v>76.3</v>
      </c>
      <c r="AM28" s="11">
        <v>76.5</v>
      </c>
      <c r="AN28" s="11">
        <v>76.8</v>
      </c>
      <c r="AO28" s="11">
        <v>76.8</v>
      </c>
      <c r="AP28" s="11">
        <v>77.5</v>
      </c>
      <c r="AQ28" s="11">
        <v>77.599999999999994</v>
      </c>
      <c r="AR28" s="11">
        <v>78.2</v>
      </c>
      <c r="AS28" s="11">
        <v>78.3</v>
      </c>
      <c r="AT28" s="11">
        <v>78.5</v>
      </c>
      <c r="AU28" s="11">
        <v>78.5</v>
      </c>
      <c r="AV28" s="11">
        <v>78.7</v>
      </c>
      <c r="AW28" s="11">
        <v>78.599999999999994</v>
      </c>
      <c r="AX28" s="11">
        <v>79.099999999999994</v>
      </c>
      <c r="AY28" s="11">
        <v>79.2</v>
      </c>
      <c r="AZ28" s="11">
        <v>79.900000000000006</v>
      </c>
      <c r="BA28" s="101">
        <v>80.2</v>
      </c>
      <c r="BB28" s="101">
        <v>80.5</v>
      </c>
      <c r="BC28" s="101">
        <v>80.5</v>
      </c>
      <c r="BD28" s="101">
        <v>80.900000000000006</v>
      </c>
      <c r="BE28" s="101">
        <v>81.099999999999994</v>
      </c>
      <c r="BF28" s="108">
        <v>81.2</v>
      </c>
      <c r="BG28" s="108">
        <v>81.3</v>
      </c>
      <c r="BH28" s="108">
        <v>82</v>
      </c>
      <c r="BI28" s="108">
        <v>81.599999999999994</v>
      </c>
      <c r="BJ28" s="108">
        <v>82.1</v>
      </c>
      <c r="BK28" s="108">
        <v>82</v>
      </c>
      <c r="BL28" s="108">
        <v>82</v>
      </c>
      <c r="BM28" s="159">
        <v>82.2</v>
      </c>
      <c r="BN28" s="159">
        <v>81.3</v>
      </c>
    </row>
    <row r="29" spans="1:66" s="2" customFormat="1">
      <c r="A29" s="210" t="s">
        <v>34</v>
      </c>
      <c r="B29" s="148" t="str">
        <f>A29</f>
        <v>Denmark</v>
      </c>
      <c r="C29" s="203"/>
      <c r="D29" s="41" t="s">
        <v>49</v>
      </c>
      <c r="E29" s="41"/>
      <c r="F29" s="43">
        <v>72.400000000000006</v>
      </c>
      <c r="G29" s="43" t="s">
        <v>43</v>
      </c>
      <c r="H29" s="43" t="s">
        <v>43</v>
      </c>
      <c r="I29" s="43" t="s">
        <v>43</v>
      </c>
      <c r="J29" s="43" t="s">
        <v>43</v>
      </c>
      <c r="K29" s="43" t="s">
        <v>43</v>
      </c>
      <c r="L29" s="43" t="s">
        <v>43</v>
      </c>
      <c r="M29" s="43">
        <v>72.599999999999994</v>
      </c>
      <c r="N29" s="43">
        <v>73</v>
      </c>
      <c r="O29" s="43">
        <v>73.2</v>
      </c>
      <c r="P29" s="43">
        <v>73.3</v>
      </c>
      <c r="Q29" s="43">
        <v>73.3</v>
      </c>
      <c r="R29" s="43">
        <v>73.400000000000006</v>
      </c>
      <c r="S29" s="43">
        <v>73.599999999999994</v>
      </c>
      <c r="T29" s="43">
        <v>74</v>
      </c>
      <c r="U29" s="43">
        <v>74.2</v>
      </c>
      <c r="V29" s="43">
        <v>73.900000000000006</v>
      </c>
      <c r="W29" s="43">
        <v>74.900000000000006</v>
      </c>
      <c r="X29" s="43">
        <v>74.599999999999994</v>
      </c>
      <c r="Y29" s="43">
        <v>74.400000000000006</v>
      </c>
      <c r="Z29" s="43">
        <v>74.3</v>
      </c>
      <c r="AA29" s="43">
        <v>74.400000000000006</v>
      </c>
      <c r="AB29" s="43">
        <v>74.7</v>
      </c>
      <c r="AC29" s="43">
        <v>74.599999999999994</v>
      </c>
      <c r="AD29" s="43">
        <v>74.8</v>
      </c>
      <c r="AE29" s="43">
        <v>74.599999999999994</v>
      </c>
      <c r="AF29" s="43">
        <v>74.8</v>
      </c>
      <c r="AG29" s="43">
        <v>74.900000000000006</v>
      </c>
      <c r="AH29" s="43">
        <v>75</v>
      </c>
      <c r="AI29" s="43">
        <v>75</v>
      </c>
      <c r="AJ29" s="43">
        <v>74.900000000000006</v>
      </c>
      <c r="AK29" s="43">
        <v>75.3</v>
      </c>
      <c r="AL29" s="43">
        <v>75.3</v>
      </c>
      <c r="AM29" s="43">
        <v>75.2</v>
      </c>
      <c r="AN29" s="43">
        <v>75.5</v>
      </c>
      <c r="AO29" s="43">
        <v>75.3</v>
      </c>
      <c r="AP29" s="43">
        <v>75.7</v>
      </c>
      <c r="AQ29" s="43">
        <v>76.099999999999994</v>
      </c>
      <c r="AR29" s="43">
        <v>76.5</v>
      </c>
      <c r="AS29" s="43">
        <v>76.599999999999994</v>
      </c>
      <c r="AT29" s="43">
        <v>76.900000000000006</v>
      </c>
      <c r="AU29" s="43">
        <v>77</v>
      </c>
      <c r="AV29" s="43">
        <v>77.099999999999994</v>
      </c>
      <c r="AW29" s="43">
        <v>77.400000000000006</v>
      </c>
      <c r="AX29" s="43">
        <v>77.8</v>
      </c>
      <c r="AY29" s="43">
        <v>78.3</v>
      </c>
      <c r="AZ29" s="43">
        <v>78.400000000000006</v>
      </c>
      <c r="BA29" s="102">
        <v>78.400000000000006</v>
      </c>
      <c r="BB29" s="102">
        <v>78.8</v>
      </c>
      <c r="BC29" s="102">
        <v>79</v>
      </c>
      <c r="BD29" s="102">
        <v>79.3</v>
      </c>
      <c r="BE29" s="102">
        <v>79.900000000000006</v>
      </c>
      <c r="BF29" s="109">
        <v>80.099999999999994</v>
      </c>
      <c r="BG29" s="109">
        <v>80.400000000000006</v>
      </c>
      <c r="BH29" s="109">
        <v>80.8</v>
      </c>
      <c r="BI29" s="109">
        <v>80.8</v>
      </c>
      <c r="BJ29" s="109">
        <v>80.900000000000006</v>
      </c>
      <c r="BK29" s="109">
        <v>81.2</v>
      </c>
      <c r="BL29" s="109">
        <v>81</v>
      </c>
      <c r="BM29" s="160">
        <v>81.5</v>
      </c>
      <c r="BN29" s="160">
        <v>81.599999999999994</v>
      </c>
    </row>
    <row r="30" spans="1:66" s="7" customFormat="1">
      <c r="A30" s="211"/>
      <c r="B30" s="147" t="str">
        <f>A29</f>
        <v>Denmark</v>
      </c>
      <c r="C30" s="204"/>
      <c r="D30" s="6" t="s">
        <v>46</v>
      </c>
      <c r="E30" s="6" t="s">
        <v>50</v>
      </c>
      <c r="F30" s="10">
        <v>70.400000000000006</v>
      </c>
      <c r="G30" s="10" t="s">
        <v>43</v>
      </c>
      <c r="H30" s="10" t="s">
        <v>43</v>
      </c>
      <c r="I30" s="10" t="s">
        <v>43</v>
      </c>
      <c r="J30" s="10" t="s">
        <v>43</v>
      </c>
      <c r="K30" s="10" t="s">
        <v>43</v>
      </c>
      <c r="L30" s="10" t="s">
        <v>43</v>
      </c>
      <c r="M30" s="10">
        <v>70.3</v>
      </c>
      <c r="N30" s="10">
        <v>70.599999999999994</v>
      </c>
      <c r="O30" s="10">
        <v>70.7</v>
      </c>
      <c r="P30" s="10">
        <v>70.7</v>
      </c>
      <c r="Q30" s="10">
        <v>70.7</v>
      </c>
      <c r="R30" s="10">
        <v>70.7</v>
      </c>
      <c r="S30" s="10">
        <v>70.8</v>
      </c>
      <c r="T30" s="10">
        <v>71</v>
      </c>
      <c r="U30" s="10">
        <v>71.3</v>
      </c>
      <c r="V30" s="10">
        <v>70.900000000000006</v>
      </c>
      <c r="W30" s="10">
        <v>71.8</v>
      </c>
      <c r="X30" s="10">
        <v>71.5</v>
      </c>
      <c r="Y30" s="10">
        <v>71.2</v>
      </c>
      <c r="Z30" s="10">
        <v>71.2</v>
      </c>
      <c r="AA30" s="10">
        <v>71.3</v>
      </c>
      <c r="AB30" s="10">
        <v>71.599999999999994</v>
      </c>
      <c r="AC30" s="10">
        <v>71.5</v>
      </c>
      <c r="AD30" s="10">
        <v>71.7</v>
      </c>
      <c r="AE30" s="10">
        <v>71.5</v>
      </c>
      <c r="AF30" s="10">
        <v>71.8</v>
      </c>
      <c r="AG30" s="10">
        <v>71.8</v>
      </c>
      <c r="AH30" s="10">
        <v>72.099999999999994</v>
      </c>
      <c r="AI30" s="10">
        <v>72</v>
      </c>
      <c r="AJ30" s="10">
        <v>72</v>
      </c>
      <c r="AK30" s="10">
        <v>72.5</v>
      </c>
      <c r="AL30" s="10">
        <v>72.599999999999994</v>
      </c>
      <c r="AM30" s="10">
        <v>72.599999999999994</v>
      </c>
      <c r="AN30" s="10">
        <v>72.8</v>
      </c>
      <c r="AO30" s="10">
        <v>72.7</v>
      </c>
      <c r="AP30" s="10">
        <v>73.099999999999994</v>
      </c>
      <c r="AQ30" s="10">
        <v>73.599999999999994</v>
      </c>
      <c r="AR30" s="10">
        <v>74</v>
      </c>
      <c r="AS30" s="10">
        <v>74.2</v>
      </c>
      <c r="AT30" s="10">
        <v>74.5</v>
      </c>
      <c r="AU30" s="10">
        <v>74.7</v>
      </c>
      <c r="AV30" s="10">
        <v>74.8</v>
      </c>
      <c r="AW30" s="10">
        <v>75</v>
      </c>
      <c r="AX30" s="10">
        <v>75.400000000000006</v>
      </c>
      <c r="AY30" s="10">
        <v>76</v>
      </c>
      <c r="AZ30" s="10">
        <v>76.099999999999994</v>
      </c>
      <c r="BA30" s="100">
        <v>76.2</v>
      </c>
      <c r="BB30" s="100">
        <v>76.5</v>
      </c>
      <c r="BC30" s="100">
        <v>76.900000000000006</v>
      </c>
      <c r="BD30" s="100">
        <v>77.2</v>
      </c>
      <c r="BE30" s="100">
        <v>77.8</v>
      </c>
      <c r="BF30" s="107">
        <v>78.099999999999994</v>
      </c>
      <c r="BG30" s="107">
        <v>78.3</v>
      </c>
      <c r="BH30" s="107">
        <v>78.7</v>
      </c>
      <c r="BI30" s="107">
        <v>78.8</v>
      </c>
      <c r="BJ30" s="107">
        <v>79</v>
      </c>
      <c r="BK30" s="107">
        <v>79.2</v>
      </c>
      <c r="BL30" s="107">
        <v>79.099999999999994</v>
      </c>
      <c r="BM30" s="158">
        <v>79.5</v>
      </c>
      <c r="BN30" s="158">
        <v>79.599999999999994</v>
      </c>
    </row>
    <row r="31" spans="1:66" s="2" customFormat="1">
      <c r="A31" s="212"/>
      <c r="B31" s="147" t="str">
        <f>A29</f>
        <v>Denmark</v>
      </c>
      <c r="C31" s="205"/>
      <c r="D31" s="12" t="s">
        <v>46</v>
      </c>
      <c r="E31" s="12" t="s">
        <v>51</v>
      </c>
      <c r="F31" s="11">
        <v>74.400000000000006</v>
      </c>
      <c r="G31" s="11" t="s">
        <v>43</v>
      </c>
      <c r="H31" s="11" t="s">
        <v>43</v>
      </c>
      <c r="I31" s="11" t="s">
        <v>43</v>
      </c>
      <c r="J31" s="11" t="s">
        <v>43</v>
      </c>
      <c r="K31" s="11" t="s">
        <v>43</v>
      </c>
      <c r="L31" s="11" t="s">
        <v>43</v>
      </c>
      <c r="M31" s="11">
        <v>74.900000000000006</v>
      </c>
      <c r="N31" s="11">
        <v>75.400000000000006</v>
      </c>
      <c r="O31" s="11">
        <v>75.599999999999994</v>
      </c>
      <c r="P31" s="11">
        <v>75.900000000000006</v>
      </c>
      <c r="Q31" s="11">
        <v>75.900000000000006</v>
      </c>
      <c r="R31" s="11">
        <v>76.099999999999994</v>
      </c>
      <c r="S31" s="11">
        <v>76.3</v>
      </c>
      <c r="T31" s="11">
        <v>76.900000000000006</v>
      </c>
      <c r="U31" s="11">
        <v>77.099999999999994</v>
      </c>
      <c r="V31" s="11">
        <v>76.8</v>
      </c>
      <c r="W31" s="11">
        <v>77.900000000000006</v>
      </c>
      <c r="X31" s="11">
        <v>77.599999999999994</v>
      </c>
      <c r="Y31" s="11">
        <v>77.5</v>
      </c>
      <c r="Z31" s="11">
        <v>77.3</v>
      </c>
      <c r="AA31" s="11">
        <v>77.5</v>
      </c>
      <c r="AB31" s="11">
        <v>77.8</v>
      </c>
      <c r="AC31" s="11">
        <v>77.7</v>
      </c>
      <c r="AD31" s="11">
        <v>77.8</v>
      </c>
      <c r="AE31" s="11">
        <v>77.599999999999994</v>
      </c>
      <c r="AF31" s="11">
        <v>77.7</v>
      </c>
      <c r="AG31" s="11">
        <v>77.900000000000006</v>
      </c>
      <c r="AH31" s="11">
        <v>77.8</v>
      </c>
      <c r="AI31" s="11">
        <v>77.900000000000006</v>
      </c>
      <c r="AJ31" s="11">
        <v>77.8</v>
      </c>
      <c r="AK31" s="11">
        <v>78.099999999999994</v>
      </c>
      <c r="AL31" s="11">
        <v>78</v>
      </c>
      <c r="AM31" s="11">
        <v>77.8</v>
      </c>
      <c r="AN31" s="11">
        <v>78.2</v>
      </c>
      <c r="AO31" s="11">
        <v>77.900000000000006</v>
      </c>
      <c r="AP31" s="11">
        <v>78.3</v>
      </c>
      <c r="AQ31" s="11">
        <v>78.599999999999994</v>
      </c>
      <c r="AR31" s="11">
        <v>79</v>
      </c>
      <c r="AS31" s="11">
        <v>79</v>
      </c>
      <c r="AT31" s="11">
        <v>79.2</v>
      </c>
      <c r="AU31" s="11">
        <v>79.3</v>
      </c>
      <c r="AV31" s="11">
        <v>79.400000000000006</v>
      </c>
      <c r="AW31" s="11">
        <v>79.8</v>
      </c>
      <c r="AX31" s="11">
        <v>80.2</v>
      </c>
      <c r="AY31" s="11">
        <v>80.5</v>
      </c>
      <c r="AZ31" s="11">
        <v>80.7</v>
      </c>
      <c r="BA31" s="101">
        <v>80.599999999999994</v>
      </c>
      <c r="BB31" s="101">
        <v>81</v>
      </c>
      <c r="BC31" s="101">
        <v>81.099999999999994</v>
      </c>
      <c r="BD31" s="101">
        <v>81.400000000000006</v>
      </c>
      <c r="BE31" s="101">
        <v>81.900000000000006</v>
      </c>
      <c r="BF31" s="108">
        <v>82.1</v>
      </c>
      <c r="BG31" s="108">
        <v>82.4</v>
      </c>
      <c r="BH31" s="108">
        <v>82.8</v>
      </c>
      <c r="BI31" s="108">
        <v>82.7</v>
      </c>
      <c r="BJ31" s="108">
        <v>82.8</v>
      </c>
      <c r="BK31" s="108">
        <v>83.1</v>
      </c>
      <c r="BL31" s="108">
        <v>82.9</v>
      </c>
      <c r="BM31" s="159">
        <v>83.5</v>
      </c>
      <c r="BN31" s="159">
        <v>83.6</v>
      </c>
    </row>
    <row r="32" spans="1:66" s="2" customFormat="1">
      <c r="A32" s="210" t="s">
        <v>33</v>
      </c>
      <c r="B32" s="148" t="str">
        <f>A32</f>
        <v>Estonia</v>
      </c>
      <c r="C32" s="203"/>
      <c r="D32" s="41" t="s">
        <v>49</v>
      </c>
      <c r="E32" s="41"/>
      <c r="F32" s="43">
        <v>68.900000000000006</v>
      </c>
      <c r="G32" s="43">
        <v>69.2</v>
      </c>
      <c r="H32" s="43">
        <v>69.400000000000006</v>
      </c>
      <c r="I32" s="43">
        <v>69.5</v>
      </c>
      <c r="J32" s="43">
        <v>70.3</v>
      </c>
      <c r="K32" s="43">
        <v>70.3</v>
      </c>
      <c r="L32" s="43">
        <v>70.400000000000006</v>
      </c>
      <c r="M32" s="43">
        <v>70.599999999999994</v>
      </c>
      <c r="N32" s="43">
        <v>70.2</v>
      </c>
      <c r="O32" s="43">
        <v>69.900000000000006</v>
      </c>
      <c r="P32" s="43">
        <v>70</v>
      </c>
      <c r="Q32" s="43">
        <v>70.3</v>
      </c>
      <c r="R32" s="43">
        <v>70.099999999999994</v>
      </c>
      <c r="S32" s="43">
        <v>70.400000000000006</v>
      </c>
      <c r="T32" s="43">
        <v>70.5</v>
      </c>
      <c r="U32" s="43">
        <v>69.900000000000006</v>
      </c>
      <c r="V32" s="43">
        <v>69.5</v>
      </c>
      <c r="W32" s="43">
        <v>69.599999999999994</v>
      </c>
      <c r="X32" s="43">
        <v>69.400000000000006</v>
      </c>
      <c r="Y32" s="43">
        <v>69.2</v>
      </c>
      <c r="Z32" s="43">
        <v>69.3</v>
      </c>
      <c r="AA32" s="43">
        <v>69.099999999999994</v>
      </c>
      <c r="AB32" s="43">
        <v>69.7</v>
      </c>
      <c r="AC32" s="43">
        <v>69.599999999999994</v>
      </c>
      <c r="AD32" s="43">
        <v>69.5</v>
      </c>
      <c r="AE32" s="43">
        <v>69.599999999999994</v>
      </c>
      <c r="AF32" s="43">
        <v>70.7</v>
      </c>
      <c r="AG32" s="43">
        <v>70.7</v>
      </c>
      <c r="AH32" s="43">
        <v>70.8</v>
      </c>
      <c r="AI32" s="43">
        <v>70.3</v>
      </c>
      <c r="AJ32" s="43">
        <v>69.8</v>
      </c>
      <c r="AK32" s="43">
        <v>69.7</v>
      </c>
      <c r="AL32" s="43">
        <v>69.099999999999994</v>
      </c>
      <c r="AM32" s="43">
        <v>68.2</v>
      </c>
      <c r="AN32" s="43">
        <v>66.8</v>
      </c>
      <c r="AO32" s="43">
        <v>67.900000000000006</v>
      </c>
      <c r="AP32" s="43">
        <v>69.900000000000006</v>
      </c>
      <c r="AQ32" s="43">
        <v>70.099999999999994</v>
      </c>
      <c r="AR32" s="43">
        <v>69.7</v>
      </c>
      <c r="AS32" s="43">
        <v>70.599999999999994</v>
      </c>
      <c r="AT32" s="43">
        <v>71</v>
      </c>
      <c r="AU32" s="43">
        <v>70.900000000000006</v>
      </c>
      <c r="AV32" s="43">
        <v>71.400000000000006</v>
      </c>
      <c r="AW32" s="43">
        <v>71.8</v>
      </c>
      <c r="AX32" s="43">
        <v>72.400000000000006</v>
      </c>
      <c r="AY32" s="43">
        <v>72.900000000000006</v>
      </c>
      <c r="AZ32" s="43">
        <v>73.099999999999994</v>
      </c>
      <c r="BA32" s="102">
        <v>73.2</v>
      </c>
      <c r="BB32" s="102">
        <v>74.2</v>
      </c>
      <c r="BC32" s="102">
        <v>75.2</v>
      </c>
      <c r="BD32" s="102">
        <v>75.900000000000006</v>
      </c>
      <c r="BE32" s="102">
        <v>76.400000000000006</v>
      </c>
      <c r="BF32" s="109">
        <v>76.5</v>
      </c>
      <c r="BG32" s="109">
        <v>77.3</v>
      </c>
      <c r="BH32" s="109">
        <v>77.2</v>
      </c>
      <c r="BI32" s="109">
        <v>77.7</v>
      </c>
      <c r="BJ32" s="109">
        <v>77.8</v>
      </c>
      <c r="BK32" s="109">
        <v>78.2</v>
      </c>
      <c r="BL32" s="109">
        <v>78.400000000000006</v>
      </c>
      <c r="BM32" s="160">
        <v>78.8</v>
      </c>
      <c r="BN32" s="160">
        <v>78.5</v>
      </c>
    </row>
    <row r="33" spans="1:66" s="7" customFormat="1">
      <c r="A33" s="211"/>
      <c r="B33" s="147" t="str">
        <f>A32</f>
        <v>Estonia</v>
      </c>
      <c r="C33" s="204"/>
      <c r="D33" s="6" t="s">
        <v>46</v>
      </c>
      <c r="E33" s="6" t="s">
        <v>50</v>
      </c>
      <c r="F33" s="10">
        <v>64.7</v>
      </c>
      <c r="G33" s="10">
        <v>65.099999999999994</v>
      </c>
      <c r="H33" s="10">
        <v>65.599999999999994</v>
      </c>
      <c r="I33" s="10">
        <v>65.400000000000006</v>
      </c>
      <c r="J33" s="10">
        <v>66.400000000000006</v>
      </c>
      <c r="K33" s="10">
        <v>66.3</v>
      </c>
      <c r="L33" s="10">
        <v>66.3</v>
      </c>
      <c r="M33" s="10">
        <v>66.400000000000006</v>
      </c>
      <c r="N33" s="10">
        <v>65.900000000000006</v>
      </c>
      <c r="O33" s="10">
        <v>65.3</v>
      </c>
      <c r="P33" s="10">
        <v>65.5</v>
      </c>
      <c r="Q33" s="10">
        <v>65.7</v>
      </c>
      <c r="R33" s="10">
        <v>65.5</v>
      </c>
      <c r="S33" s="10">
        <v>66.099999999999994</v>
      </c>
      <c r="T33" s="10">
        <v>65.900000000000006</v>
      </c>
      <c r="U33" s="10">
        <v>65</v>
      </c>
      <c r="V33" s="10">
        <v>64.599999999999994</v>
      </c>
      <c r="W33" s="10">
        <v>64.7</v>
      </c>
      <c r="X33" s="10">
        <v>64.3</v>
      </c>
      <c r="Y33" s="10">
        <v>64.099999999999994</v>
      </c>
      <c r="Z33" s="10">
        <v>64.2</v>
      </c>
      <c r="AA33" s="10">
        <v>64.099999999999994</v>
      </c>
      <c r="AB33" s="10">
        <v>64.599999999999994</v>
      </c>
      <c r="AC33" s="10">
        <v>64.400000000000006</v>
      </c>
      <c r="AD33" s="10">
        <v>64.599999999999994</v>
      </c>
      <c r="AE33" s="10">
        <v>64.599999999999994</v>
      </c>
      <c r="AF33" s="10">
        <v>66.2</v>
      </c>
      <c r="AG33" s="10">
        <v>66.3</v>
      </c>
      <c r="AH33" s="10">
        <v>66.5</v>
      </c>
      <c r="AI33" s="10">
        <v>65.7</v>
      </c>
      <c r="AJ33" s="10">
        <v>64.7</v>
      </c>
      <c r="AK33" s="10">
        <v>64.400000000000006</v>
      </c>
      <c r="AL33" s="10">
        <v>63.4</v>
      </c>
      <c r="AM33" s="10">
        <v>62.3</v>
      </c>
      <c r="AN33" s="10">
        <v>60.6</v>
      </c>
      <c r="AO33" s="10">
        <v>61.4</v>
      </c>
      <c r="AP33" s="10">
        <v>64.2</v>
      </c>
      <c r="AQ33" s="10">
        <v>64.2</v>
      </c>
      <c r="AR33" s="10">
        <v>63.9</v>
      </c>
      <c r="AS33" s="10">
        <v>65</v>
      </c>
      <c r="AT33" s="10">
        <v>65.599999999999994</v>
      </c>
      <c r="AU33" s="10">
        <v>65.2</v>
      </c>
      <c r="AV33" s="10">
        <v>65.599999999999994</v>
      </c>
      <c r="AW33" s="10">
        <v>66.400000000000006</v>
      </c>
      <c r="AX33" s="10">
        <v>66.7</v>
      </c>
      <c r="AY33" s="10">
        <v>67.599999999999994</v>
      </c>
      <c r="AZ33" s="10">
        <v>67.599999999999994</v>
      </c>
      <c r="BA33" s="100">
        <v>67.5</v>
      </c>
      <c r="BB33" s="100">
        <v>68.900000000000006</v>
      </c>
      <c r="BC33" s="100">
        <v>70</v>
      </c>
      <c r="BD33" s="100">
        <v>70.900000000000006</v>
      </c>
      <c r="BE33" s="100">
        <v>71.400000000000006</v>
      </c>
      <c r="BF33" s="107">
        <v>71.400000000000006</v>
      </c>
      <c r="BG33" s="107">
        <v>72.8</v>
      </c>
      <c r="BH33" s="107">
        <v>72.400000000000006</v>
      </c>
      <c r="BI33" s="107">
        <v>73.2</v>
      </c>
      <c r="BJ33" s="107">
        <v>73.3</v>
      </c>
      <c r="BK33" s="107">
        <v>73.8</v>
      </c>
      <c r="BL33" s="107">
        <v>74</v>
      </c>
      <c r="BM33" s="158">
        <v>74.5</v>
      </c>
      <c r="BN33" s="158">
        <v>74.2</v>
      </c>
    </row>
    <row r="34" spans="1:66" s="2" customFormat="1">
      <c r="A34" s="212"/>
      <c r="B34" s="147" t="str">
        <f>A32</f>
        <v>Estonia</v>
      </c>
      <c r="C34" s="205"/>
      <c r="D34" s="12" t="s">
        <v>46</v>
      </c>
      <c r="E34" s="12" t="s">
        <v>51</v>
      </c>
      <c r="F34" s="11">
        <v>73.099999999999994</v>
      </c>
      <c r="G34" s="11">
        <v>73.3</v>
      </c>
      <c r="H34" s="11">
        <v>73.2</v>
      </c>
      <c r="I34" s="11">
        <v>73.599999999999994</v>
      </c>
      <c r="J34" s="11">
        <v>74.2</v>
      </c>
      <c r="K34" s="11">
        <v>74.3</v>
      </c>
      <c r="L34" s="11">
        <v>74.400000000000006</v>
      </c>
      <c r="M34" s="11">
        <v>74.8</v>
      </c>
      <c r="N34" s="11">
        <v>74.5</v>
      </c>
      <c r="O34" s="11">
        <v>74.400000000000006</v>
      </c>
      <c r="P34" s="11">
        <v>74.5</v>
      </c>
      <c r="Q34" s="11">
        <v>74.8</v>
      </c>
      <c r="R34" s="11">
        <v>74.7</v>
      </c>
      <c r="S34" s="11">
        <v>74.7</v>
      </c>
      <c r="T34" s="11">
        <v>75.099999999999994</v>
      </c>
      <c r="U34" s="11">
        <v>74.8</v>
      </c>
      <c r="V34" s="11">
        <v>74.400000000000006</v>
      </c>
      <c r="W34" s="11">
        <v>74.5</v>
      </c>
      <c r="X34" s="11">
        <v>74.5</v>
      </c>
      <c r="Y34" s="11">
        <v>74.2</v>
      </c>
      <c r="Z34" s="11">
        <v>74.3</v>
      </c>
      <c r="AA34" s="11">
        <v>74.099999999999994</v>
      </c>
      <c r="AB34" s="11">
        <v>74.7</v>
      </c>
      <c r="AC34" s="11">
        <v>74.8</v>
      </c>
      <c r="AD34" s="11">
        <v>74.3</v>
      </c>
      <c r="AE34" s="11">
        <v>74.5</v>
      </c>
      <c r="AF34" s="11">
        <v>75.099999999999994</v>
      </c>
      <c r="AG34" s="11">
        <v>75.099999999999994</v>
      </c>
      <c r="AH34" s="11">
        <v>75</v>
      </c>
      <c r="AI34" s="11">
        <v>74.900000000000006</v>
      </c>
      <c r="AJ34" s="11">
        <v>74.900000000000006</v>
      </c>
      <c r="AK34" s="11">
        <v>75</v>
      </c>
      <c r="AL34" s="11">
        <v>74.8</v>
      </c>
      <c r="AM34" s="11">
        <v>74</v>
      </c>
      <c r="AN34" s="11">
        <v>72.900000000000006</v>
      </c>
      <c r="AO34" s="11">
        <v>74.3</v>
      </c>
      <c r="AP34" s="11">
        <v>75.599999999999994</v>
      </c>
      <c r="AQ34" s="11">
        <v>75.900000000000006</v>
      </c>
      <c r="AR34" s="11">
        <v>75.400000000000006</v>
      </c>
      <c r="AS34" s="11">
        <v>76.099999999999994</v>
      </c>
      <c r="AT34" s="11">
        <v>76.400000000000006</v>
      </c>
      <c r="AU34" s="11">
        <v>76.5</v>
      </c>
      <c r="AV34" s="11">
        <v>77.2</v>
      </c>
      <c r="AW34" s="11">
        <v>77.2</v>
      </c>
      <c r="AX34" s="11">
        <v>78</v>
      </c>
      <c r="AY34" s="11">
        <v>78.2</v>
      </c>
      <c r="AZ34" s="11">
        <v>78.599999999999994</v>
      </c>
      <c r="BA34" s="101">
        <v>78.900000000000006</v>
      </c>
      <c r="BB34" s="101">
        <v>79.5</v>
      </c>
      <c r="BC34" s="101">
        <v>80.3</v>
      </c>
      <c r="BD34" s="101">
        <v>80.8</v>
      </c>
      <c r="BE34" s="101">
        <v>81.3</v>
      </c>
      <c r="BF34" s="108">
        <v>81.5</v>
      </c>
      <c r="BG34" s="108">
        <v>81.7</v>
      </c>
      <c r="BH34" s="108">
        <v>81.900000000000006</v>
      </c>
      <c r="BI34" s="108">
        <v>82.2</v>
      </c>
      <c r="BJ34" s="108">
        <v>82.2</v>
      </c>
      <c r="BK34" s="108">
        <v>82.6</v>
      </c>
      <c r="BL34" s="108">
        <v>82.7</v>
      </c>
      <c r="BM34" s="159">
        <v>83</v>
      </c>
      <c r="BN34" s="159">
        <v>82.7</v>
      </c>
    </row>
    <row r="35" spans="1:66" s="2" customFormat="1">
      <c r="A35" s="210" t="s">
        <v>32</v>
      </c>
      <c r="B35" s="148" t="str">
        <f>A35</f>
        <v>Finland</v>
      </c>
      <c r="C35" s="203"/>
      <c r="D35" s="41" t="s">
        <v>49</v>
      </c>
      <c r="E35" s="41"/>
      <c r="F35" s="43">
        <v>69</v>
      </c>
      <c r="G35" s="43" t="s">
        <v>43</v>
      </c>
      <c r="H35" s="43" t="s">
        <v>43</v>
      </c>
      <c r="I35" s="43">
        <v>69</v>
      </c>
      <c r="J35" s="43" t="s">
        <v>43</v>
      </c>
      <c r="K35" s="43" t="s">
        <v>43</v>
      </c>
      <c r="L35" s="43" t="s">
        <v>43</v>
      </c>
      <c r="M35" s="43" t="s">
        <v>43</v>
      </c>
      <c r="N35" s="43">
        <v>69.8</v>
      </c>
      <c r="O35" s="43" t="s">
        <v>43</v>
      </c>
      <c r="P35" s="43">
        <v>70.8</v>
      </c>
      <c r="Q35" s="43">
        <v>70.099999999999994</v>
      </c>
      <c r="R35" s="43">
        <v>70.7</v>
      </c>
      <c r="S35" s="43">
        <v>71.2</v>
      </c>
      <c r="T35" s="43">
        <v>71.2</v>
      </c>
      <c r="U35" s="43">
        <v>71.7</v>
      </c>
      <c r="V35" s="43">
        <v>72</v>
      </c>
      <c r="W35" s="43">
        <v>72.400000000000006</v>
      </c>
      <c r="X35" s="43">
        <v>73</v>
      </c>
      <c r="Y35" s="43">
        <v>73.2</v>
      </c>
      <c r="Z35" s="43">
        <v>73.599999999999994</v>
      </c>
      <c r="AA35" s="43">
        <v>73.900000000000006</v>
      </c>
      <c r="AB35" s="43">
        <v>74.599999999999994</v>
      </c>
      <c r="AC35" s="43">
        <v>74.400000000000006</v>
      </c>
      <c r="AD35" s="43">
        <v>74.8</v>
      </c>
      <c r="AE35" s="43">
        <v>74.5</v>
      </c>
      <c r="AF35" s="43">
        <v>74.8</v>
      </c>
      <c r="AG35" s="43">
        <v>74.8</v>
      </c>
      <c r="AH35" s="43">
        <v>74.8</v>
      </c>
      <c r="AI35" s="43">
        <v>75</v>
      </c>
      <c r="AJ35" s="43">
        <v>75</v>
      </c>
      <c r="AK35" s="43">
        <v>75.5</v>
      </c>
      <c r="AL35" s="43">
        <v>75.7</v>
      </c>
      <c r="AM35" s="43">
        <v>75.8</v>
      </c>
      <c r="AN35" s="43">
        <v>76.599999999999994</v>
      </c>
      <c r="AO35" s="43">
        <v>76.599999999999994</v>
      </c>
      <c r="AP35" s="43">
        <v>76.900000000000006</v>
      </c>
      <c r="AQ35" s="43">
        <v>77.099999999999994</v>
      </c>
      <c r="AR35" s="43">
        <v>77.3</v>
      </c>
      <c r="AS35" s="43">
        <v>77.5</v>
      </c>
      <c r="AT35" s="43">
        <v>77.7</v>
      </c>
      <c r="AU35" s="43">
        <v>78.2</v>
      </c>
      <c r="AV35" s="43">
        <v>78.3</v>
      </c>
      <c r="AW35" s="43">
        <v>78.5</v>
      </c>
      <c r="AX35" s="43">
        <v>79</v>
      </c>
      <c r="AY35" s="43">
        <v>79.099999999999994</v>
      </c>
      <c r="AZ35" s="43">
        <v>79.5</v>
      </c>
      <c r="BA35" s="102">
        <v>79.599999999999994</v>
      </c>
      <c r="BB35" s="102">
        <v>79.900000000000006</v>
      </c>
      <c r="BC35" s="102">
        <v>80.099999999999994</v>
      </c>
      <c r="BD35" s="102">
        <v>80.2</v>
      </c>
      <c r="BE35" s="102">
        <v>80.599999999999994</v>
      </c>
      <c r="BF35" s="109">
        <v>80.7</v>
      </c>
      <c r="BG35" s="109">
        <v>81.099999999999994</v>
      </c>
      <c r="BH35" s="109">
        <v>81.3</v>
      </c>
      <c r="BI35" s="109">
        <v>81.599999999999994</v>
      </c>
      <c r="BJ35" s="109">
        <v>81.5</v>
      </c>
      <c r="BK35" s="109">
        <v>81.7</v>
      </c>
      <c r="BL35" s="109">
        <v>81.8</v>
      </c>
      <c r="BM35" s="160">
        <v>82.1</v>
      </c>
      <c r="BN35" s="160">
        <v>82.2</v>
      </c>
    </row>
    <row r="36" spans="1:66" s="7" customFormat="1">
      <c r="A36" s="211"/>
      <c r="B36" s="147" t="str">
        <f>A35</f>
        <v>Finland</v>
      </c>
      <c r="C36" s="204"/>
      <c r="D36" s="6" t="s">
        <v>46</v>
      </c>
      <c r="E36" s="6" t="s">
        <v>50</v>
      </c>
      <c r="F36" s="10">
        <v>65.5</v>
      </c>
      <c r="G36" s="10" t="s">
        <v>43</v>
      </c>
      <c r="H36" s="10" t="s">
        <v>43</v>
      </c>
      <c r="I36" s="10">
        <v>65.400000000000006</v>
      </c>
      <c r="J36" s="10" t="s">
        <v>43</v>
      </c>
      <c r="K36" s="10" t="s">
        <v>43</v>
      </c>
      <c r="L36" s="10" t="s">
        <v>43</v>
      </c>
      <c r="M36" s="10" t="s">
        <v>43</v>
      </c>
      <c r="N36" s="10">
        <v>65.900000000000006</v>
      </c>
      <c r="O36" s="10" t="s">
        <v>43</v>
      </c>
      <c r="P36" s="10">
        <v>66.5</v>
      </c>
      <c r="Q36" s="10">
        <v>65.900000000000006</v>
      </c>
      <c r="R36" s="10">
        <v>66.599999999999994</v>
      </c>
      <c r="S36" s="10">
        <v>66.900000000000006</v>
      </c>
      <c r="T36" s="10">
        <v>66.900000000000006</v>
      </c>
      <c r="U36" s="10">
        <v>67.400000000000006</v>
      </c>
      <c r="V36" s="10">
        <v>67.599999999999994</v>
      </c>
      <c r="W36" s="10">
        <v>67.900000000000006</v>
      </c>
      <c r="X36" s="10">
        <v>68.5</v>
      </c>
      <c r="Y36" s="10">
        <v>69</v>
      </c>
      <c r="Z36" s="10">
        <v>69.2</v>
      </c>
      <c r="AA36" s="10">
        <v>69.599999999999994</v>
      </c>
      <c r="AB36" s="10">
        <v>70.3</v>
      </c>
      <c r="AC36" s="10">
        <v>70.3</v>
      </c>
      <c r="AD36" s="10">
        <v>70.5</v>
      </c>
      <c r="AE36" s="10">
        <v>70.2</v>
      </c>
      <c r="AF36" s="10">
        <v>70.599999999999994</v>
      </c>
      <c r="AG36" s="10">
        <v>70.7</v>
      </c>
      <c r="AH36" s="10">
        <v>70.7</v>
      </c>
      <c r="AI36" s="10">
        <v>70.900000000000006</v>
      </c>
      <c r="AJ36" s="10">
        <v>71</v>
      </c>
      <c r="AK36" s="10">
        <v>71.400000000000006</v>
      </c>
      <c r="AL36" s="10">
        <v>71.7</v>
      </c>
      <c r="AM36" s="10">
        <v>72.099999999999994</v>
      </c>
      <c r="AN36" s="10">
        <v>72.8</v>
      </c>
      <c r="AO36" s="10">
        <v>72.8</v>
      </c>
      <c r="AP36" s="10">
        <v>73.099999999999994</v>
      </c>
      <c r="AQ36" s="10">
        <v>73.5</v>
      </c>
      <c r="AR36" s="10">
        <v>73.599999999999994</v>
      </c>
      <c r="AS36" s="10">
        <v>73.8</v>
      </c>
      <c r="AT36" s="10">
        <v>74.2</v>
      </c>
      <c r="AU36" s="10">
        <v>74.599999999999994</v>
      </c>
      <c r="AV36" s="10">
        <v>74.900000000000006</v>
      </c>
      <c r="AW36" s="10">
        <v>75.099999999999994</v>
      </c>
      <c r="AX36" s="10">
        <v>75.400000000000006</v>
      </c>
      <c r="AY36" s="10">
        <v>75.599999999999994</v>
      </c>
      <c r="AZ36" s="10">
        <v>75.900000000000006</v>
      </c>
      <c r="BA36" s="100">
        <v>76</v>
      </c>
      <c r="BB36" s="100">
        <v>76.5</v>
      </c>
      <c r="BC36" s="100">
        <v>76.599999999999994</v>
      </c>
      <c r="BD36" s="100">
        <v>76.900000000000006</v>
      </c>
      <c r="BE36" s="100">
        <v>77.3</v>
      </c>
      <c r="BF36" s="107">
        <v>77.7</v>
      </c>
      <c r="BG36" s="107">
        <v>78</v>
      </c>
      <c r="BH36" s="107">
        <v>78.400000000000006</v>
      </c>
      <c r="BI36" s="107">
        <v>78.7</v>
      </c>
      <c r="BJ36" s="107">
        <v>78.599999999999994</v>
      </c>
      <c r="BK36" s="107">
        <v>78.900000000000006</v>
      </c>
      <c r="BL36" s="107">
        <v>79.099999999999994</v>
      </c>
      <c r="BM36" s="158">
        <v>79.3</v>
      </c>
      <c r="BN36" s="158">
        <v>79.400000000000006</v>
      </c>
    </row>
    <row r="37" spans="1:66" s="2" customFormat="1">
      <c r="A37" s="212"/>
      <c r="B37" s="147" t="str">
        <f>A35</f>
        <v>Finland</v>
      </c>
      <c r="C37" s="205"/>
      <c r="D37" s="12" t="s">
        <v>46</v>
      </c>
      <c r="E37" s="12" t="s">
        <v>51</v>
      </c>
      <c r="F37" s="11">
        <v>72.5</v>
      </c>
      <c r="G37" s="11" t="s">
        <v>43</v>
      </c>
      <c r="H37" s="11" t="s">
        <v>43</v>
      </c>
      <c r="I37" s="11">
        <v>72.599999999999994</v>
      </c>
      <c r="J37" s="11" t="s">
        <v>43</v>
      </c>
      <c r="K37" s="11" t="s">
        <v>43</v>
      </c>
      <c r="L37" s="11" t="s">
        <v>43</v>
      </c>
      <c r="M37" s="11" t="s">
        <v>43</v>
      </c>
      <c r="N37" s="11">
        <v>73.7</v>
      </c>
      <c r="O37" s="11" t="s">
        <v>43</v>
      </c>
      <c r="P37" s="11">
        <v>75</v>
      </c>
      <c r="Q37" s="11">
        <v>74.2</v>
      </c>
      <c r="R37" s="11">
        <v>74.900000000000006</v>
      </c>
      <c r="S37" s="11">
        <v>75.5</v>
      </c>
      <c r="T37" s="11">
        <v>75.400000000000006</v>
      </c>
      <c r="U37" s="11">
        <v>75.900000000000006</v>
      </c>
      <c r="V37" s="11">
        <v>76.3</v>
      </c>
      <c r="W37" s="11">
        <v>76.900000000000006</v>
      </c>
      <c r="X37" s="11">
        <v>77.599999999999994</v>
      </c>
      <c r="Y37" s="11">
        <v>77.5</v>
      </c>
      <c r="Z37" s="11">
        <v>78</v>
      </c>
      <c r="AA37" s="11">
        <v>78.2</v>
      </c>
      <c r="AB37" s="11">
        <v>78.8</v>
      </c>
      <c r="AC37" s="11">
        <v>78.5</v>
      </c>
      <c r="AD37" s="11">
        <v>79</v>
      </c>
      <c r="AE37" s="11">
        <v>78.7</v>
      </c>
      <c r="AF37" s="11">
        <v>78.900000000000006</v>
      </c>
      <c r="AG37" s="11">
        <v>78.8</v>
      </c>
      <c r="AH37" s="11">
        <v>78.8</v>
      </c>
      <c r="AI37" s="11">
        <v>79</v>
      </c>
      <c r="AJ37" s="11">
        <v>79</v>
      </c>
      <c r="AK37" s="11">
        <v>79.5</v>
      </c>
      <c r="AL37" s="11">
        <v>79.599999999999994</v>
      </c>
      <c r="AM37" s="11">
        <v>79.5</v>
      </c>
      <c r="AN37" s="11">
        <v>80.3</v>
      </c>
      <c r="AO37" s="11">
        <v>80.400000000000006</v>
      </c>
      <c r="AP37" s="11">
        <v>80.7</v>
      </c>
      <c r="AQ37" s="11">
        <v>80.7</v>
      </c>
      <c r="AR37" s="11">
        <v>81</v>
      </c>
      <c r="AS37" s="11">
        <v>81.2</v>
      </c>
      <c r="AT37" s="11">
        <v>81.2</v>
      </c>
      <c r="AU37" s="11">
        <v>81.7</v>
      </c>
      <c r="AV37" s="11">
        <v>81.599999999999994</v>
      </c>
      <c r="AW37" s="11">
        <v>81.900000000000006</v>
      </c>
      <c r="AX37" s="11">
        <v>82.5</v>
      </c>
      <c r="AY37" s="11">
        <v>82.5</v>
      </c>
      <c r="AZ37" s="11">
        <v>83.1</v>
      </c>
      <c r="BA37" s="101">
        <v>83.1</v>
      </c>
      <c r="BB37" s="101">
        <v>83.3</v>
      </c>
      <c r="BC37" s="101">
        <v>83.5</v>
      </c>
      <c r="BD37" s="101">
        <v>83.5</v>
      </c>
      <c r="BE37" s="101">
        <v>83.8</v>
      </c>
      <c r="BF37" s="108">
        <v>83.7</v>
      </c>
      <c r="BG37" s="108">
        <v>84.1</v>
      </c>
      <c r="BH37" s="108">
        <v>84.1</v>
      </c>
      <c r="BI37" s="108">
        <v>84.4</v>
      </c>
      <c r="BJ37" s="108">
        <v>84.4</v>
      </c>
      <c r="BK37" s="108">
        <v>84.5</v>
      </c>
      <c r="BL37" s="108">
        <v>84.5</v>
      </c>
      <c r="BM37" s="159">
        <v>84.8</v>
      </c>
      <c r="BN37" s="159">
        <v>85</v>
      </c>
    </row>
    <row r="38" spans="1:66">
      <c r="A38" s="210" t="s">
        <v>31</v>
      </c>
      <c r="B38" s="148" t="str">
        <f>A38</f>
        <v>France</v>
      </c>
      <c r="C38" s="203"/>
      <c r="D38" s="41" t="s">
        <v>49</v>
      </c>
      <c r="E38" s="41"/>
      <c r="F38" s="43">
        <v>70.3</v>
      </c>
      <c r="G38" s="43">
        <v>71</v>
      </c>
      <c r="H38" s="43">
        <v>70.5</v>
      </c>
      <c r="I38" s="43">
        <v>70.5</v>
      </c>
      <c r="J38" s="43">
        <v>71.400000000000006</v>
      </c>
      <c r="K38" s="43">
        <v>71.3</v>
      </c>
      <c r="L38" s="43">
        <v>71.5</v>
      </c>
      <c r="M38" s="43">
        <v>71.5</v>
      </c>
      <c r="N38" s="43">
        <v>71.5</v>
      </c>
      <c r="O38" s="43">
        <v>71.3</v>
      </c>
      <c r="P38" s="43">
        <v>72.2</v>
      </c>
      <c r="Q38" s="43">
        <v>72.099999999999994</v>
      </c>
      <c r="R38" s="43">
        <v>72.400000000000006</v>
      </c>
      <c r="S38" s="43">
        <v>72.5</v>
      </c>
      <c r="T38" s="43">
        <v>72.8</v>
      </c>
      <c r="U38" s="43">
        <v>73</v>
      </c>
      <c r="V38" s="43">
        <v>73.2</v>
      </c>
      <c r="W38" s="43">
        <v>73.8</v>
      </c>
      <c r="X38" s="43">
        <v>73.900000000000006</v>
      </c>
      <c r="Y38" s="43">
        <v>74.2</v>
      </c>
      <c r="Z38" s="43">
        <v>74.3</v>
      </c>
      <c r="AA38" s="43">
        <v>74.5</v>
      </c>
      <c r="AB38" s="43">
        <v>74.8</v>
      </c>
      <c r="AC38" s="43">
        <v>74.8</v>
      </c>
      <c r="AD38" s="43">
        <v>75.3</v>
      </c>
      <c r="AE38" s="43">
        <v>75.400000000000006</v>
      </c>
      <c r="AF38" s="43">
        <v>75.7</v>
      </c>
      <c r="AG38" s="43">
        <v>76.3</v>
      </c>
      <c r="AH38" s="43">
        <v>76.599999999999994</v>
      </c>
      <c r="AI38" s="43">
        <v>76.7</v>
      </c>
      <c r="AJ38" s="43">
        <v>77</v>
      </c>
      <c r="AK38" s="43">
        <v>77.2</v>
      </c>
      <c r="AL38" s="43">
        <v>77.5</v>
      </c>
      <c r="AM38" s="43">
        <v>77.599999999999994</v>
      </c>
      <c r="AN38" s="43">
        <v>78</v>
      </c>
      <c r="AO38" s="43">
        <v>78.099999999999994</v>
      </c>
      <c r="AP38" s="43">
        <v>78.3</v>
      </c>
      <c r="AQ38" s="43">
        <v>78.599999999999994</v>
      </c>
      <c r="AR38" s="43">
        <v>78.8</v>
      </c>
      <c r="AS38" s="43">
        <v>78.900000000000006</v>
      </c>
      <c r="AT38" s="43">
        <v>79.2</v>
      </c>
      <c r="AU38" s="43">
        <v>79.3</v>
      </c>
      <c r="AV38" s="43">
        <v>79.400000000000006</v>
      </c>
      <c r="AW38" s="43">
        <v>79.3</v>
      </c>
      <c r="AX38" s="43">
        <v>80.3</v>
      </c>
      <c r="AY38" s="43">
        <v>80.400000000000006</v>
      </c>
      <c r="AZ38" s="43">
        <v>81</v>
      </c>
      <c r="BA38" s="102">
        <v>81.2</v>
      </c>
      <c r="BB38" s="102">
        <v>81.400000000000006</v>
      </c>
      <c r="BC38" s="102">
        <v>81.5</v>
      </c>
      <c r="BD38" s="102">
        <v>81.8</v>
      </c>
      <c r="BE38" s="102">
        <v>82.3</v>
      </c>
      <c r="BF38" s="109">
        <v>82.1</v>
      </c>
      <c r="BG38" s="109">
        <v>82.3</v>
      </c>
      <c r="BH38" s="109">
        <v>82.8</v>
      </c>
      <c r="BI38" s="109">
        <v>82.4</v>
      </c>
      <c r="BJ38" s="109">
        <v>82.7</v>
      </c>
      <c r="BK38" s="109">
        <v>82.7</v>
      </c>
      <c r="BL38" s="109">
        <v>82.8</v>
      </c>
      <c r="BM38" s="160">
        <v>82.9</v>
      </c>
      <c r="BN38" s="160">
        <v>82.3</v>
      </c>
    </row>
    <row r="39" spans="1:66">
      <c r="A39" s="211"/>
      <c r="B39" s="147" t="str">
        <f>A38</f>
        <v>France</v>
      </c>
      <c r="C39" s="204"/>
      <c r="D39" s="6" t="s">
        <v>46</v>
      </c>
      <c r="E39" s="6" t="s">
        <v>50</v>
      </c>
      <c r="F39" s="10">
        <v>67</v>
      </c>
      <c r="G39" s="10">
        <v>67.5</v>
      </c>
      <c r="H39" s="10">
        <v>67</v>
      </c>
      <c r="I39" s="10">
        <v>66.8</v>
      </c>
      <c r="J39" s="10">
        <v>67.7</v>
      </c>
      <c r="K39" s="10">
        <v>67.5</v>
      </c>
      <c r="L39" s="10">
        <v>67.8</v>
      </c>
      <c r="M39" s="10">
        <v>67.8</v>
      </c>
      <c r="N39" s="10">
        <v>67.8</v>
      </c>
      <c r="O39" s="10">
        <v>67.400000000000006</v>
      </c>
      <c r="P39" s="10">
        <v>68.400000000000006</v>
      </c>
      <c r="Q39" s="10">
        <v>68.3</v>
      </c>
      <c r="R39" s="10">
        <v>68.5</v>
      </c>
      <c r="S39" s="10">
        <v>68.7</v>
      </c>
      <c r="T39" s="10">
        <v>68.900000000000006</v>
      </c>
      <c r="U39" s="10">
        <v>69</v>
      </c>
      <c r="V39" s="10">
        <v>69.2</v>
      </c>
      <c r="W39" s="10">
        <v>69.7</v>
      </c>
      <c r="X39" s="10">
        <v>69.8</v>
      </c>
      <c r="Y39" s="10">
        <v>70.099999999999994</v>
      </c>
      <c r="Z39" s="10">
        <v>70.2</v>
      </c>
      <c r="AA39" s="10">
        <v>70.400000000000006</v>
      </c>
      <c r="AB39" s="10">
        <v>70.7</v>
      </c>
      <c r="AC39" s="10">
        <v>70.7</v>
      </c>
      <c r="AD39" s="10">
        <v>71.2</v>
      </c>
      <c r="AE39" s="10">
        <v>71.3</v>
      </c>
      <c r="AF39" s="10">
        <v>71.599999999999994</v>
      </c>
      <c r="AG39" s="10">
        <v>72.099999999999994</v>
      </c>
      <c r="AH39" s="10">
        <v>72.400000000000006</v>
      </c>
      <c r="AI39" s="10">
        <v>72.5</v>
      </c>
      <c r="AJ39" s="10">
        <v>72.8</v>
      </c>
      <c r="AK39" s="10">
        <v>73</v>
      </c>
      <c r="AL39" s="10">
        <v>73.3</v>
      </c>
      <c r="AM39" s="10">
        <v>73.400000000000006</v>
      </c>
      <c r="AN39" s="10">
        <v>73.8</v>
      </c>
      <c r="AO39" s="10">
        <v>73.900000000000006</v>
      </c>
      <c r="AP39" s="10">
        <v>74.2</v>
      </c>
      <c r="AQ39" s="10">
        <v>74.599999999999994</v>
      </c>
      <c r="AR39" s="10">
        <v>74.900000000000006</v>
      </c>
      <c r="AS39" s="10">
        <v>75.099999999999994</v>
      </c>
      <c r="AT39" s="10">
        <v>75.400000000000006</v>
      </c>
      <c r="AU39" s="10">
        <v>75.5</v>
      </c>
      <c r="AV39" s="10">
        <v>75.8</v>
      </c>
      <c r="AW39" s="10">
        <v>75.8</v>
      </c>
      <c r="AX39" s="10">
        <v>76.7</v>
      </c>
      <c r="AY39" s="10">
        <v>76.8</v>
      </c>
      <c r="AZ39" s="10">
        <v>77.400000000000006</v>
      </c>
      <c r="BA39" s="100">
        <v>77.599999999999994</v>
      </c>
      <c r="BB39" s="100">
        <v>77.900000000000006</v>
      </c>
      <c r="BC39" s="100">
        <v>78</v>
      </c>
      <c r="BD39" s="100">
        <v>78.3</v>
      </c>
      <c r="BE39" s="100">
        <v>78.8</v>
      </c>
      <c r="BF39" s="107">
        <v>78.7</v>
      </c>
      <c r="BG39" s="107">
        <v>79</v>
      </c>
      <c r="BH39" s="107">
        <v>79.5</v>
      </c>
      <c r="BI39" s="107">
        <v>79.2</v>
      </c>
      <c r="BJ39" s="107">
        <v>79.5</v>
      </c>
      <c r="BK39" s="107">
        <v>79.599999999999994</v>
      </c>
      <c r="BL39" s="107">
        <v>79.7</v>
      </c>
      <c r="BM39" s="158">
        <v>79.900000000000006</v>
      </c>
      <c r="BN39" s="158">
        <v>79.2</v>
      </c>
    </row>
    <row r="40" spans="1:66">
      <c r="A40" s="212"/>
      <c r="B40" s="147" t="str">
        <f>A38</f>
        <v>France</v>
      </c>
      <c r="C40" s="205"/>
      <c r="D40" s="12" t="s">
        <v>46</v>
      </c>
      <c r="E40" s="12" t="s">
        <v>51</v>
      </c>
      <c r="F40" s="11">
        <v>73.599999999999994</v>
      </c>
      <c r="G40" s="11">
        <v>74.400000000000006</v>
      </c>
      <c r="H40" s="11">
        <v>73.900000000000006</v>
      </c>
      <c r="I40" s="11">
        <v>74.099999999999994</v>
      </c>
      <c r="J40" s="11">
        <v>75.099999999999994</v>
      </c>
      <c r="K40" s="11">
        <v>75</v>
      </c>
      <c r="L40" s="11">
        <v>75.2</v>
      </c>
      <c r="M40" s="11">
        <v>75.2</v>
      </c>
      <c r="N40" s="11">
        <v>75.2</v>
      </c>
      <c r="O40" s="11">
        <v>75.099999999999994</v>
      </c>
      <c r="P40" s="11">
        <v>75.900000000000006</v>
      </c>
      <c r="Q40" s="11">
        <v>75.900000000000006</v>
      </c>
      <c r="R40" s="11">
        <v>76.2</v>
      </c>
      <c r="S40" s="11">
        <v>76.3</v>
      </c>
      <c r="T40" s="11">
        <v>76.7</v>
      </c>
      <c r="U40" s="11">
        <v>76.900000000000006</v>
      </c>
      <c r="V40" s="11">
        <v>77.2</v>
      </c>
      <c r="W40" s="11">
        <v>77.8</v>
      </c>
      <c r="X40" s="11">
        <v>77.900000000000006</v>
      </c>
      <c r="Y40" s="11">
        <v>78.3</v>
      </c>
      <c r="Z40" s="11">
        <v>78.400000000000006</v>
      </c>
      <c r="AA40" s="11">
        <v>78.5</v>
      </c>
      <c r="AB40" s="11">
        <v>78.900000000000006</v>
      </c>
      <c r="AC40" s="11">
        <v>78.8</v>
      </c>
      <c r="AD40" s="11">
        <v>79.3</v>
      </c>
      <c r="AE40" s="11">
        <v>79.400000000000006</v>
      </c>
      <c r="AF40" s="11">
        <v>79.8</v>
      </c>
      <c r="AG40" s="11">
        <v>80.5</v>
      </c>
      <c r="AH40" s="11">
        <v>80.7</v>
      </c>
      <c r="AI40" s="11">
        <v>80.900000000000006</v>
      </c>
      <c r="AJ40" s="11">
        <v>81.2</v>
      </c>
      <c r="AK40" s="11">
        <v>81.400000000000006</v>
      </c>
      <c r="AL40" s="11">
        <v>81.7</v>
      </c>
      <c r="AM40" s="11">
        <v>81.7</v>
      </c>
      <c r="AN40" s="11">
        <v>82.2</v>
      </c>
      <c r="AO40" s="11">
        <v>82.2</v>
      </c>
      <c r="AP40" s="11">
        <v>82.3</v>
      </c>
      <c r="AQ40" s="11">
        <v>82.6</v>
      </c>
      <c r="AR40" s="11">
        <v>82.7</v>
      </c>
      <c r="AS40" s="11">
        <v>82.7</v>
      </c>
      <c r="AT40" s="11">
        <v>83</v>
      </c>
      <c r="AU40" s="11">
        <v>83</v>
      </c>
      <c r="AV40" s="11">
        <v>83</v>
      </c>
      <c r="AW40" s="11">
        <v>82.8</v>
      </c>
      <c r="AX40" s="11">
        <v>83.9</v>
      </c>
      <c r="AY40" s="11">
        <v>83.9</v>
      </c>
      <c r="AZ40" s="11">
        <v>84.5</v>
      </c>
      <c r="BA40" s="101">
        <v>84.8</v>
      </c>
      <c r="BB40" s="101">
        <v>84.8</v>
      </c>
      <c r="BC40" s="101">
        <v>85</v>
      </c>
      <c r="BD40" s="101">
        <v>85.3</v>
      </c>
      <c r="BE40" s="101">
        <v>85.7</v>
      </c>
      <c r="BF40" s="108">
        <v>85.4</v>
      </c>
      <c r="BG40" s="108">
        <v>85.6</v>
      </c>
      <c r="BH40" s="108">
        <v>86.1</v>
      </c>
      <c r="BI40" s="108">
        <v>85.6</v>
      </c>
      <c r="BJ40" s="108">
        <v>85.8</v>
      </c>
      <c r="BK40" s="108">
        <v>85.7</v>
      </c>
      <c r="BL40" s="108">
        <v>85.8</v>
      </c>
      <c r="BM40" s="159">
        <v>85.9</v>
      </c>
      <c r="BN40" s="159">
        <v>85.3</v>
      </c>
    </row>
    <row r="41" spans="1:66" s="2" customFormat="1">
      <c r="A41" s="210" t="s">
        <v>30</v>
      </c>
      <c r="B41" s="148" t="str">
        <f>A41</f>
        <v>Germany</v>
      </c>
      <c r="C41" s="203"/>
      <c r="D41" s="41" t="s">
        <v>49</v>
      </c>
      <c r="E41" s="41"/>
      <c r="F41" s="43">
        <v>69.099999999999994</v>
      </c>
      <c r="G41" s="43">
        <v>69.7</v>
      </c>
      <c r="H41" s="43">
        <v>69.900000000000006</v>
      </c>
      <c r="I41" s="43">
        <v>70</v>
      </c>
      <c r="J41" s="43">
        <v>70.599999999999994</v>
      </c>
      <c r="K41" s="43">
        <v>70.5</v>
      </c>
      <c r="L41" s="43">
        <v>70.599999999999994</v>
      </c>
      <c r="M41" s="43">
        <v>70.900000000000006</v>
      </c>
      <c r="N41" s="43">
        <v>70.5</v>
      </c>
      <c r="O41" s="43">
        <v>70.3</v>
      </c>
      <c r="P41" s="43">
        <v>70.599999999999994</v>
      </c>
      <c r="Q41" s="43">
        <v>70.8</v>
      </c>
      <c r="R41" s="43">
        <v>71</v>
      </c>
      <c r="S41" s="43">
        <v>71.3</v>
      </c>
      <c r="T41" s="43">
        <v>71.5</v>
      </c>
      <c r="U41" s="43">
        <v>71.400000000000006</v>
      </c>
      <c r="V41" s="43">
        <v>71.8</v>
      </c>
      <c r="W41" s="43">
        <v>72.5</v>
      </c>
      <c r="X41" s="43">
        <v>72.400000000000006</v>
      </c>
      <c r="Y41" s="43">
        <v>72.8</v>
      </c>
      <c r="Z41" s="43">
        <v>72.900000000000006</v>
      </c>
      <c r="AA41" s="43">
        <v>73.2</v>
      </c>
      <c r="AB41" s="43">
        <v>73.5</v>
      </c>
      <c r="AC41" s="43">
        <v>73.8</v>
      </c>
      <c r="AD41" s="43">
        <v>74.3</v>
      </c>
      <c r="AE41" s="43">
        <v>74.900000000000006</v>
      </c>
      <c r="AF41" s="43">
        <v>75.099999999999994</v>
      </c>
      <c r="AG41" s="43">
        <v>75.599999999999994</v>
      </c>
      <c r="AH41" s="43">
        <v>75.8</v>
      </c>
      <c r="AI41" s="43">
        <v>75.900000000000006</v>
      </c>
      <c r="AJ41" s="43">
        <v>77.2</v>
      </c>
      <c r="AK41" s="43">
        <v>75.5</v>
      </c>
      <c r="AL41" s="43">
        <v>76</v>
      </c>
      <c r="AM41" s="43">
        <v>76.099999999999994</v>
      </c>
      <c r="AN41" s="43">
        <v>76.400000000000006</v>
      </c>
      <c r="AO41" s="43">
        <v>76.599999999999994</v>
      </c>
      <c r="AP41" s="43">
        <v>76.900000000000006</v>
      </c>
      <c r="AQ41" s="43">
        <v>77.3</v>
      </c>
      <c r="AR41" s="43">
        <v>77.7</v>
      </c>
      <c r="AS41" s="43">
        <v>77.900000000000006</v>
      </c>
      <c r="AT41" s="43">
        <v>78.2</v>
      </c>
      <c r="AU41" s="43">
        <v>78.5</v>
      </c>
      <c r="AV41" s="43">
        <v>78.5</v>
      </c>
      <c r="AW41" s="43">
        <v>78.599999999999994</v>
      </c>
      <c r="AX41" s="43">
        <v>79.2</v>
      </c>
      <c r="AY41" s="43">
        <v>79.400000000000006</v>
      </c>
      <c r="AZ41" s="43">
        <v>79.8</v>
      </c>
      <c r="BA41" s="102">
        <v>80.099999999999994</v>
      </c>
      <c r="BB41" s="102">
        <v>80.2</v>
      </c>
      <c r="BC41" s="102">
        <v>80.3</v>
      </c>
      <c r="BD41" s="102">
        <v>80.5</v>
      </c>
      <c r="BE41" s="102">
        <v>80.5</v>
      </c>
      <c r="BF41" s="109">
        <v>80.599999999999994</v>
      </c>
      <c r="BG41" s="109">
        <v>80.599999999999994</v>
      </c>
      <c r="BH41" s="109">
        <v>81.2</v>
      </c>
      <c r="BI41" s="109">
        <v>80.7</v>
      </c>
      <c r="BJ41" s="109">
        <v>81.099999999999994</v>
      </c>
      <c r="BK41" s="109">
        <v>81.099999999999994</v>
      </c>
      <c r="BL41" s="109">
        <v>81</v>
      </c>
      <c r="BM41" s="160">
        <v>81.400000000000006</v>
      </c>
      <c r="BN41" s="160">
        <v>81.099999999999994</v>
      </c>
    </row>
    <row r="42" spans="1:66" s="7" customFormat="1">
      <c r="A42" s="211"/>
      <c r="B42" s="147" t="str">
        <f>A41</f>
        <v>Germany</v>
      </c>
      <c r="C42" s="204"/>
      <c r="D42" s="6" t="s">
        <v>46</v>
      </c>
      <c r="E42" s="6" t="s">
        <v>50</v>
      </c>
      <c r="F42" s="10">
        <v>66.5</v>
      </c>
      <c r="G42" s="10">
        <v>67</v>
      </c>
      <c r="H42" s="10">
        <v>67.099999999999994</v>
      </c>
      <c r="I42" s="10">
        <v>67.2</v>
      </c>
      <c r="J42" s="10">
        <v>67.7</v>
      </c>
      <c r="K42" s="10">
        <v>67.7</v>
      </c>
      <c r="L42" s="10">
        <v>67.7</v>
      </c>
      <c r="M42" s="10">
        <v>67.900000000000006</v>
      </c>
      <c r="N42" s="10">
        <v>67.5</v>
      </c>
      <c r="O42" s="10">
        <v>67.3</v>
      </c>
      <c r="P42" s="10">
        <v>67.5</v>
      </c>
      <c r="Q42" s="10">
        <v>67.7</v>
      </c>
      <c r="R42" s="10">
        <v>67.8</v>
      </c>
      <c r="S42" s="10">
        <v>68.099999999999994</v>
      </c>
      <c r="T42" s="10">
        <v>68.400000000000006</v>
      </c>
      <c r="U42" s="10">
        <v>68.2</v>
      </c>
      <c r="V42" s="10">
        <v>68.599999999999994</v>
      </c>
      <c r="W42" s="10">
        <v>69.2</v>
      </c>
      <c r="X42" s="10">
        <v>69.099999999999994</v>
      </c>
      <c r="Y42" s="10">
        <v>69.5</v>
      </c>
      <c r="Z42" s="10">
        <v>69.599999999999994</v>
      </c>
      <c r="AA42" s="10">
        <v>69.900000000000006</v>
      </c>
      <c r="AB42" s="10">
        <v>70.2</v>
      </c>
      <c r="AC42" s="10">
        <v>70.5</v>
      </c>
      <c r="AD42" s="10">
        <v>71</v>
      </c>
      <c r="AE42" s="10">
        <v>71.599999999999994</v>
      </c>
      <c r="AF42" s="10">
        <v>71.8</v>
      </c>
      <c r="AG42" s="10">
        <v>72.2</v>
      </c>
      <c r="AH42" s="10">
        <v>72.5</v>
      </c>
      <c r="AI42" s="10">
        <v>72.599999999999994</v>
      </c>
      <c r="AJ42" s="10">
        <v>74</v>
      </c>
      <c r="AK42" s="10">
        <v>72.2</v>
      </c>
      <c r="AL42" s="10">
        <v>72.7</v>
      </c>
      <c r="AM42" s="10">
        <v>72.8</v>
      </c>
      <c r="AN42" s="10">
        <v>73.099999999999994</v>
      </c>
      <c r="AO42" s="10">
        <v>73.3</v>
      </c>
      <c r="AP42" s="10">
        <v>73.599999999999994</v>
      </c>
      <c r="AQ42" s="10">
        <v>74.099999999999994</v>
      </c>
      <c r="AR42" s="10">
        <v>74.5</v>
      </c>
      <c r="AS42" s="10">
        <v>74.8</v>
      </c>
      <c r="AT42" s="10">
        <v>75.099999999999994</v>
      </c>
      <c r="AU42" s="10">
        <v>75.599999999999994</v>
      </c>
      <c r="AV42" s="10">
        <v>75.7</v>
      </c>
      <c r="AW42" s="10">
        <v>75.8</v>
      </c>
      <c r="AX42" s="10">
        <v>76.5</v>
      </c>
      <c r="AY42" s="10">
        <v>76.7</v>
      </c>
      <c r="AZ42" s="10">
        <v>77.2</v>
      </c>
      <c r="BA42" s="100">
        <v>77.400000000000006</v>
      </c>
      <c r="BB42" s="100">
        <v>77.599999999999994</v>
      </c>
      <c r="BC42" s="100">
        <v>77.8</v>
      </c>
      <c r="BD42" s="100">
        <v>78</v>
      </c>
      <c r="BE42" s="100">
        <v>77.900000000000006</v>
      </c>
      <c r="BF42" s="107">
        <v>78.099999999999994</v>
      </c>
      <c r="BG42" s="107">
        <v>78.099999999999994</v>
      </c>
      <c r="BH42" s="107">
        <v>78.7</v>
      </c>
      <c r="BI42" s="107">
        <v>78.3</v>
      </c>
      <c r="BJ42" s="107">
        <v>78.599999999999994</v>
      </c>
      <c r="BK42" s="107">
        <v>78.7</v>
      </c>
      <c r="BL42" s="107">
        <v>78.599999999999994</v>
      </c>
      <c r="BM42" s="158">
        <v>79</v>
      </c>
      <c r="BN42" s="158" t="s">
        <v>43</v>
      </c>
    </row>
    <row r="43" spans="1:66" s="2" customFormat="1">
      <c r="A43" s="212"/>
      <c r="B43" s="147" t="str">
        <f>A41</f>
        <v>Germany</v>
      </c>
      <c r="C43" s="205"/>
      <c r="D43" s="12" t="s">
        <v>46</v>
      </c>
      <c r="E43" s="12" t="s">
        <v>51</v>
      </c>
      <c r="F43" s="11">
        <v>71.7</v>
      </c>
      <c r="G43" s="11">
        <v>72.3</v>
      </c>
      <c r="H43" s="11">
        <v>72.599999999999994</v>
      </c>
      <c r="I43" s="11">
        <v>72.8</v>
      </c>
      <c r="J43" s="11">
        <v>73.400000000000006</v>
      </c>
      <c r="K43" s="11">
        <v>73.3</v>
      </c>
      <c r="L43" s="11">
        <v>73.5</v>
      </c>
      <c r="M43" s="11">
        <v>73.8</v>
      </c>
      <c r="N43" s="11">
        <v>73.400000000000006</v>
      </c>
      <c r="O43" s="11">
        <v>73.3</v>
      </c>
      <c r="P43" s="11">
        <v>73.599999999999994</v>
      </c>
      <c r="Q43" s="11">
        <v>73.8</v>
      </c>
      <c r="R43" s="11">
        <v>74.099999999999994</v>
      </c>
      <c r="S43" s="11">
        <v>74.400000000000006</v>
      </c>
      <c r="T43" s="11">
        <v>74.599999999999994</v>
      </c>
      <c r="U43" s="11">
        <v>74.5</v>
      </c>
      <c r="V43" s="11">
        <v>75</v>
      </c>
      <c r="W43" s="11">
        <v>75.7</v>
      </c>
      <c r="X43" s="11">
        <v>75.7</v>
      </c>
      <c r="Y43" s="11">
        <v>76</v>
      </c>
      <c r="Z43" s="11">
        <v>76.2</v>
      </c>
      <c r="AA43" s="11">
        <v>76.400000000000006</v>
      </c>
      <c r="AB43" s="11">
        <v>76.7</v>
      </c>
      <c r="AC43" s="11">
        <v>77</v>
      </c>
      <c r="AD43" s="11">
        <v>77.5</v>
      </c>
      <c r="AE43" s="11">
        <v>78.2</v>
      </c>
      <c r="AF43" s="11">
        <v>78.400000000000006</v>
      </c>
      <c r="AG43" s="11">
        <v>78.900000000000006</v>
      </c>
      <c r="AH43" s="11">
        <v>79.099999999999994</v>
      </c>
      <c r="AI43" s="11">
        <v>79.2</v>
      </c>
      <c r="AJ43" s="11">
        <v>80.400000000000006</v>
      </c>
      <c r="AK43" s="11">
        <v>78.8</v>
      </c>
      <c r="AL43" s="11">
        <v>79.3</v>
      </c>
      <c r="AM43" s="11">
        <v>79.400000000000006</v>
      </c>
      <c r="AN43" s="11">
        <v>79.7</v>
      </c>
      <c r="AO43" s="11">
        <v>79.900000000000006</v>
      </c>
      <c r="AP43" s="11">
        <v>80.099999999999994</v>
      </c>
      <c r="AQ43" s="11">
        <v>80.5</v>
      </c>
      <c r="AR43" s="11">
        <v>80.8</v>
      </c>
      <c r="AS43" s="11">
        <v>81</v>
      </c>
      <c r="AT43" s="11">
        <v>81.2</v>
      </c>
      <c r="AU43" s="11">
        <v>81.400000000000006</v>
      </c>
      <c r="AV43" s="11">
        <v>81.3</v>
      </c>
      <c r="AW43" s="11">
        <v>81.3</v>
      </c>
      <c r="AX43" s="11">
        <v>81.900000000000006</v>
      </c>
      <c r="AY43" s="11">
        <v>82</v>
      </c>
      <c r="AZ43" s="11">
        <v>82.4</v>
      </c>
      <c r="BA43" s="101">
        <v>82.7</v>
      </c>
      <c r="BB43" s="101">
        <v>82.7</v>
      </c>
      <c r="BC43" s="101">
        <v>82.8</v>
      </c>
      <c r="BD43" s="101">
        <v>83</v>
      </c>
      <c r="BE43" s="101">
        <v>83.1</v>
      </c>
      <c r="BF43" s="108">
        <v>83.1</v>
      </c>
      <c r="BG43" s="108">
        <v>83</v>
      </c>
      <c r="BH43" s="108">
        <v>83.6</v>
      </c>
      <c r="BI43" s="108">
        <v>83.1</v>
      </c>
      <c r="BJ43" s="108">
        <v>83.5</v>
      </c>
      <c r="BK43" s="108">
        <v>83.4</v>
      </c>
      <c r="BL43" s="108">
        <v>83.3</v>
      </c>
      <c r="BM43" s="159">
        <v>83.7</v>
      </c>
      <c r="BN43" s="159" t="s">
        <v>43</v>
      </c>
    </row>
    <row r="44" spans="1:66" s="2" customFormat="1">
      <c r="A44" s="210" t="s">
        <v>29</v>
      </c>
      <c r="B44" s="148" t="str">
        <f>A44</f>
        <v>Greece</v>
      </c>
      <c r="C44" s="203"/>
      <c r="D44" s="41" t="s">
        <v>49</v>
      </c>
      <c r="E44" s="41"/>
      <c r="F44" s="43" t="s">
        <v>43</v>
      </c>
      <c r="G44" s="43">
        <v>72</v>
      </c>
      <c r="H44" s="43">
        <v>71.7</v>
      </c>
      <c r="I44" s="43">
        <v>72</v>
      </c>
      <c r="J44" s="43">
        <v>71.900000000000006</v>
      </c>
      <c r="K44" s="43">
        <v>72.400000000000006</v>
      </c>
      <c r="L44" s="43">
        <v>72.599999999999994</v>
      </c>
      <c r="M44" s="43">
        <v>72.3</v>
      </c>
      <c r="N44" s="43">
        <v>72.400000000000006</v>
      </c>
      <c r="O44" s="43">
        <v>73</v>
      </c>
      <c r="P44" s="43">
        <v>73.8</v>
      </c>
      <c r="Q44" s="43">
        <v>74.2</v>
      </c>
      <c r="R44" s="43">
        <v>73.8</v>
      </c>
      <c r="S44" s="43">
        <v>74.099999999999994</v>
      </c>
      <c r="T44" s="43">
        <v>74.599999999999994</v>
      </c>
      <c r="U44" s="43">
        <v>74.5</v>
      </c>
      <c r="V44" s="43">
        <v>74.5</v>
      </c>
      <c r="W44" s="43">
        <v>74.7</v>
      </c>
      <c r="X44" s="43">
        <v>75.2</v>
      </c>
      <c r="Y44" s="43">
        <v>75.5</v>
      </c>
      <c r="Z44" s="43">
        <v>75.3</v>
      </c>
      <c r="AA44" s="43">
        <v>75.7</v>
      </c>
      <c r="AB44" s="43">
        <v>75.900000000000006</v>
      </c>
      <c r="AC44" s="43">
        <v>75.7</v>
      </c>
      <c r="AD44" s="43">
        <v>76.2</v>
      </c>
      <c r="AE44" s="43">
        <v>76</v>
      </c>
      <c r="AF44" s="43">
        <v>76.5</v>
      </c>
      <c r="AG44" s="43">
        <v>76.3</v>
      </c>
      <c r="AH44" s="43">
        <v>76.8</v>
      </c>
      <c r="AI44" s="43">
        <v>77</v>
      </c>
      <c r="AJ44" s="43">
        <v>77.099999999999994</v>
      </c>
      <c r="AK44" s="43">
        <v>77.3</v>
      </c>
      <c r="AL44" s="43">
        <v>77.2</v>
      </c>
      <c r="AM44" s="43">
        <v>77.599999999999994</v>
      </c>
      <c r="AN44" s="43">
        <v>77.8</v>
      </c>
      <c r="AO44" s="43">
        <v>77.8</v>
      </c>
      <c r="AP44" s="43">
        <v>78</v>
      </c>
      <c r="AQ44" s="43">
        <v>78.400000000000006</v>
      </c>
      <c r="AR44" s="43">
        <v>78.400000000000006</v>
      </c>
      <c r="AS44" s="43">
        <v>78.5</v>
      </c>
      <c r="AT44" s="43">
        <v>78.599999999999994</v>
      </c>
      <c r="AU44" s="43">
        <v>79.099999999999994</v>
      </c>
      <c r="AV44" s="43">
        <v>79.2</v>
      </c>
      <c r="AW44" s="43">
        <v>79.3</v>
      </c>
      <c r="AX44" s="43">
        <v>79.400000000000006</v>
      </c>
      <c r="AY44" s="43">
        <v>79.7</v>
      </c>
      <c r="AZ44" s="43">
        <v>79.900000000000006</v>
      </c>
      <c r="BA44" s="102">
        <v>79.7</v>
      </c>
      <c r="BB44" s="102">
        <v>80.3</v>
      </c>
      <c r="BC44" s="102">
        <v>80.400000000000006</v>
      </c>
      <c r="BD44" s="102">
        <v>80.7</v>
      </c>
      <c r="BE44" s="102">
        <v>80.8</v>
      </c>
      <c r="BF44" s="109">
        <v>80.7</v>
      </c>
      <c r="BG44" s="109">
        <v>81.400000000000006</v>
      </c>
      <c r="BH44" s="109">
        <v>81.5</v>
      </c>
      <c r="BI44" s="109">
        <v>81.099999999999994</v>
      </c>
      <c r="BJ44" s="109">
        <v>81.5</v>
      </c>
      <c r="BK44" s="109">
        <v>81.400000000000006</v>
      </c>
      <c r="BL44" s="109">
        <v>81.900000000000006</v>
      </c>
      <c r="BM44" s="160">
        <v>81.7</v>
      </c>
      <c r="BN44" s="160">
        <v>81.2</v>
      </c>
    </row>
    <row r="45" spans="1:66" s="7" customFormat="1">
      <c r="A45" s="211"/>
      <c r="B45" s="147" t="str">
        <f>A44</f>
        <v>Greece</v>
      </c>
      <c r="C45" s="204"/>
      <c r="D45" s="6" t="s">
        <v>46</v>
      </c>
      <c r="E45" s="6" t="s">
        <v>50</v>
      </c>
      <c r="F45" s="10" t="s">
        <v>43</v>
      </c>
      <c r="G45" s="10">
        <v>70.2</v>
      </c>
      <c r="H45" s="10">
        <v>69.900000000000006</v>
      </c>
      <c r="I45" s="10">
        <v>70.2</v>
      </c>
      <c r="J45" s="10">
        <v>69.900000000000006</v>
      </c>
      <c r="K45" s="10">
        <v>70.5</v>
      </c>
      <c r="L45" s="10">
        <v>70.5</v>
      </c>
      <c r="M45" s="10">
        <v>70.400000000000006</v>
      </c>
      <c r="N45" s="10">
        <v>70.599999999999994</v>
      </c>
      <c r="O45" s="10">
        <v>71</v>
      </c>
      <c r="P45" s="10">
        <v>71.599999999999994</v>
      </c>
      <c r="Q45" s="10">
        <v>72.2</v>
      </c>
      <c r="R45" s="10">
        <v>71.7</v>
      </c>
      <c r="S45" s="10">
        <v>72</v>
      </c>
      <c r="T45" s="10">
        <v>72.400000000000006</v>
      </c>
      <c r="U45" s="10">
        <v>72.2</v>
      </c>
      <c r="V45" s="10">
        <v>72.3</v>
      </c>
      <c r="W45" s="10">
        <v>72.400000000000006</v>
      </c>
      <c r="X45" s="10">
        <v>72.900000000000006</v>
      </c>
      <c r="Y45" s="10">
        <v>73.2</v>
      </c>
      <c r="Z45" s="10">
        <v>73</v>
      </c>
      <c r="AA45" s="10">
        <v>73.400000000000006</v>
      </c>
      <c r="AB45" s="10">
        <v>73.599999999999994</v>
      </c>
      <c r="AC45" s="10">
        <v>73.400000000000006</v>
      </c>
      <c r="AD45" s="10">
        <v>73.8</v>
      </c>
      <c r="AE45" s="10">
        <v>73.5</v>
      </c>
      <c r="AF45" s="10">
        <v>74.099999999999994</v>
      </c>
      <c r="AG45" s="10">
        <v>73.900000000000006</v>
      </c>
      <c r="AH45" s="10">
        <v>74.3</v>
      </c>
      <c r="AI45" s="10">
        <v>74.5</v>
      </c>
      <c r="AJ45" s="10">
        <v>74.7</v>
      </c>
      <c r="AK45" s="10">
        <v>74.8</v>
      </c>
      <c r="AL45" s="10">
        <v>74.7</v>
      </c>
      <c r="AM45" s="10">
        <v>75.099999999999994</v>
      </c>
      <c r="AN45" s="10">
        <v>75.3</v>
      </c>
      <c r="AO45" s="10">
        <v>75.2</v>
      </c>
      <c r="AP45" s="10">
        <v>75.3</v>
      </c>
      <c r="AQ45" s="10">
        <v>75.7</v>
      </c>
      <c r="AR45" s="10">
        <v>75.8</v>
      </c>
      <c r="AS45" s="10">
        <v>75.900000000000006</v>
      </c>
      <c r="AT45" s="10">
        <v>75.900000000000006</v>
      </c>
      <c r="AU45" s="10">
        <v>76.3</v>
      </c>
      <c r="AV45" s="10">
        <v>76.400000000000006</v>
      </c>
      <c r="AW45" s="10">
        <v>76.599999999999994</v>
      </c>
      <c r="AX45" s="10">
        <v>76.599999999999994</v>
      </c>
      <c r="AY45" s="10">
        <v>76.8</v>
      </c>
      <c r="AZ45" s="10">
        <v>77.099999999999994</v>
      </c>
      <c r="BA45" s="100">
        <v>76.900000000000006</v>
      </c>
      <c r="BB45" s="100">
        <v>77.5</v>
      </c>
      <c r="BC45" s="100">
        <v>77.5</v>
      </c>
      <c r="BD45" s="100">
        <v>78</v>
      </c>
      <c r="BE45" s="100">
        <v>78</v>
      </c>
      <c r="BF45" s="107">
        <v>78</v>
      </c>
      <c r="BG45" s="107">
        <v>78.7</v>
      </c>
      <c r="BH45" s="107">
        <v>78.8</v>
      </c>
      <c r="BI45" s="107">
        <v>78.5</v>
      </c>
      <c r="BJ45" s="107">
        <v>78.900000000000006</v>
      </c>
      <c r="BK45" s="107">
        <v>78.8</v>
      </c>
      <c r="BL45" s="107">
        <v>79.3</v>
      </c>
      <c r="BM45" s="158">
        <v>79.2</v>
      </c>
      <c r="BN45" s="158">
        <v>78.599999999999994</v>
      </c>
    </row>
    <row r="46" spans="1:66" s="2" customFormat="1">
      <c r="A46" s="212"/>
      <c r="B46" s="147" t="str">
        <f>A44</f>
        <v>Greece</v>
      </c>
      <c r="C46" s="205"/>
      <c r="D46" s="12" t="s">
        <v>46</v>
      </c>
      <c r="E46" s="12" t="s">
        <v>51</v>
      </c>
      <c r="F46" s="11" t="s">
        <v>43</v>
      </c>
      <c r="G46" s="11">
        <v>73.8</v>
      </c>
      <c r="H46" s="11">
        <v>73.400000000000006</v>
      </c>
      <c r="I46" s="11">
        <v>73.7</v>
      </c>
      <c r="J46" s="11">
        <v>73.8</v>
      </c>
      <c r="K46" s="11">
        <v>74.3</v>
      </c>
      <c r="L46" s="11">
        <v>74.7</v>
      </c>
      <c r="M46" s="11">
        <v>74.2</v>
      </c>
      <c r="N46" s="11">
        <v>74.2</v>
      </c>
      <c r="O46" s="11">
        <v>75</v>
      </c>
      <c r="P46" s="11">
        <v>76</v>
      </c>
      <c r="Q46" s="11">
        <v>76.2</v>
      </c>
      <c r="R46" s="11">
        <v>75.900000000000006</v>
      </c>
      <c r="S46" s="11">
        <v>76.2</v>
      </c>
      <c r="T46" s="11">
        <v>76.8</v>
      </c>
      <c r="U46" s="11">
        <v>76.7</v>
      </c>
      <c r="V46" s="11">
        <v>76.7</v>
      </c>
      <c r="W46" s="11">
        <v>77</v>
      </c>
      <c r="X46" s="11">
        <v>77.5</v>
      </c>
      <c r="Y46" s="11">
        <v>77.8</v>
      </c>
      <c r="Z46" s="11">
        <v>77.5</v>
      </c>
      <c r="AA46" s="11">
        <v>77.900000000000006</v>
      </c>
      <c r="AB46" s="11">
        <v>78.2</v>
      </c>
      <c r="AC46" s="11">
        <v>78</v>
      </c>
      <c r="AD46" s="11">
        <v>78.599999999999994</v>
      </c>
      <c r="AE46" s="11">
        <v>78.400000000000006</v>
      </c>
      <c r="AF46" s="11">
        <v>78.8</v>
      </c>
      <c r="AG46" s="11">
        <v>78.599999999999994</v>
      </c>
      <c r="AH46" s="11">
        <v>79.3</v>
      </c>
      <c r="AI46" s="11">
        <v>79.5</v>
      </c>
      <c r="AJ46" s="11">
        <v>79.5</v>
      </c>
      <c r="AK46" s="11">
        <v>79.8</v>
      </c>
      <c r="AL46" s="11">
        <v>79.7</v>
      </c>
      <c r="AM46" s="11">
        <v>80.099999999999994</v>
      </c>
      <c r="AN46" s="11">
        <v>80.3</v>
      </c>
      <c r="AO46" s="11">
        <v>80.400000000000006</v>
      </c>
      <c r="AP46" s="11">
        <v>80.599999999999994</v>
      </c>
      <c r="AQ46" s="11">
        <v>81</v>
      </c>
      <c r="AR46" s="11">
        <v>80.900000000000006</v>
      </c>
      <c r="AS46" s="11">
        <v>81.099999999999994</v>
      </c>
      <c r="AT46" s="11">
        <v>81.3</v>
      </c>
      <c r="AU46" s="11">
        <v>81.900000000000006</v>
      </c>
      <c r="AV46" s="11">
        <v>82</v>
      </c>
      <c r="AW46" s="11">
        <v>82</v>
      </c>
      <c r="AX46" s="11">
        <v>82.2</v>
      </c>
      <c r="AY46" s="11">
        <v>82.5</v>
      </c>
      <c r="AZ46" s="11">
        <v>82.7</v>
      </c>
      <c r="BA46" s="101">
        <v>82.5</v>
      </c>
      <c r="BB46" s="101">
        <v>83</v>
      </c>
      <c r="BC46" s="101">
        <v>83.3</v>
      </c>
      <c r="BD46" s="101">
        <v>83.3</v>
      </c>
      <c r="BE46" s="101">
        <v>83.6</v>
      </c>
      <c r="BF46" s="108">
        <v>83.4</v>
      </c>
      <c r="BG46" s="108">
        <v>84</v>
      </c>
      <c r="BH46" s="108">
        <v>84.1</v>
      </c>
      <c r="BI46" s="108">
        <v>83.7</v>
      </c>
      <c r="BJ46" s="108">
        <v>84</v>
      </c>
      <c r="BK46" s="108">
        <v>83.9</v>
      </c>
      <c r="BL46" s="108">
        <v>84.4</v>
      </c>
      <c r="BM46" s="159">
        <v>84.2</v>
      </c>
      <c r="BN46" s="159">
        <v>83.7</v>
      </c>
    </row>
    <row r="47" spans="1:66" s="2" customFormat="1">
      <c r="A47" s="210" t="s">
        <v>28</v>
      </c>
      <c r="B47" s="148" t="str">
        <f>A47</f>
        <v>Hungary</v>
      </c>
      <c r="C47" s="203"/>
      <c r="D47" s="41" t="s">
        <v>49</v>
      </c>
      <c r="E47" s="41"/>
      <c r="F47" s="43">
        <v>68.099999999999994</v>
      </c>
      <c r="G47" s="43">
        <v>69</v>
      </c>
      <c r="H47" s="43">
        <v>67.900000000000006</v>
      </c>
      <c r="I47" s="43">
        <v>69</v>
      </c>
      <c r="J47" s="43">
        <v>69.5</v>
      </c>
      <c r="K47" s="43">
        <v>69.099999999999994</v>
      </c>
      <c r="L47" s="43">
        <v>69.900000000000006</v>
      </c>
      <c r="M47" s="43">
        <v>69.5</v>
      </c>
      <c r="N47" s="43">
        <v>69.3</v>
      </c>
      <c r="O47" s="43">
        <v>69.400000000000006</v>
      </c>
      <c r="P47" s="43">
        <v>69.2</v>
      </c>
      <c r="Q47" s="43">
        <v>69.099999999999994</v>
      </c>
      <c r="R47" s="43">
        <v>69.8</v>
      </c>
      <c r="S47" s="43">
        <v>69.599999999999994</v>
      </c>
      <c r="T47" s="43">
        <v>69.3</v>
      </c>
      <c r="U47" s="43">
        <v>69.400000000000006</v>
      </c>
      <c r="V47" s="43">
        <v>69.7</v>
      </c>
      <c r="W47" s="43">
        <v>70</v>
      </c>
      <c r="X47" s="43">
        <v>69.5</v>
      </c>
      <c r="Y47" s="43">
        <v>69.7</v>
      </c>
      <c r="Z47" s="43">
        <v>69.2</v>
      </c>
      <c r="AA47" s="43">
        <v>69.3</v>
      </c>
      <c r="AB47" s="43">
        <v>69.5</v>
      </c>
      <c r="AC47" s="43">
        <v>69.099999999999994</v>
      </c>
      <c r="AD47" s="43">
        <v>69.2</v>
      </c>
      <c r="AE47" s="43">
        <v>69.2</v>
      </c>
      <c r="AF47" s="43">
        <v>69.3</v>
      </c>
      <c r="AG47" s="43">
        <v>69.8</v>
      </c>
      <c r="AH47" s="43">
        <v>70.2</v>
      </c>
      <c r="AI47" s="43">
        <v>69.599999999999994</v>
      </c>
      <c r="AJ47" s="43">
        <v>69.5</v>
      </c>
      <c r="AK47" s="43">
        <v>69.599999999999994</v>
      </c>
      <c r="AL47" s="43">
        <v>69.400000000000006</v>
      </c>
      <c r="AM47" s="43">
        <v>69.400000000000006</v>
      </c>
      <c r="AN47" s="43">
        <v>69.8</v>
      </c>
      <c r="AO47" s="43">
        <v>70.099999999999994</v>
      </c>
      <c r="AP47" s="43">
        <v>70.7</v>
      </c>
      <c r="AQ47" s="43">
        <v>71.099999999999994</v>
      </c>
      <c r="AR47" s="43">
        <v>71.099999999999994</v>
      </c>
      <c r="AS47" s="43">
        <v>71.2</v>
      </c>
      <c r="AT47" s="43">
        <v>71.900000000000006</v>
      </c>
      <c r="AU47" s="43">
        <v>72.5</v>
      </c>
      <c r="AV47" s="43">
        <v>72.5</v>
      </c>
      <c r="AW47" s="43">
        <v>72.599999999999994</v>
      </c>
      <c r="AX47" s="43">
        <v>73</v>
      </c>
      <c r="AY47" s="43">
        <v>73</v>
      </c>
      <c r="AZ47" s="43">
        <v>73.5</v>
      </c>
      <c r="BA47" s="102">
        <v>73.599999999999994</v>
      </c>
      <c r="BB47" s="102">
        <v>74.2</v>
      </c>
      <c r="BC47" s="102">
        <v>74.400000000000006</v>
      </c>
      <c r="BD47" s="102">
        <v>74.7</v>
      </c>
      <c r="BE47" s="102">
        <v>75</v>
      </c>
      <c r="BF47" s="109">
        <v>75.2</v>
      </c>
      <c r="BG47" s="109">
        <v>75.7</v>
      </c>
      <c r="BH47" s="109">
        <v>75.900000000000006</v>
      </c>
      <c r="BI47" s="109">
        <v>75.7</v>
      </c>
      <c r="BJ47" s="109">
        <v>76.2</v>
      </c>
      <c r="BK47" s="109">
        <v>75.900000000000006</v>
      </c>
      <c r="BL47" s="109">
        <v>76.2</v>
      </c>
      <c r="BM47" s="160">
        <v>76.400000000000006</v>
      </c>
      <c r="BN47" s="160">
        <v>75.7</v>
      </c>
    </row>
    <row r="48" spans="1:66" s="7" customFormat="1">
      <c r="A48" s="211"/>
      <c r="B48" s="147" t="str">
        <f>A47</f>
        <v>Hungary</v>
      </c>
      <c r="C48" s="204"/>
      <c r="D48" s="6" t="s">
        <v>46</v>
      </c>
      <c r="E48" s="6" t="s">
        <v>50</v>
      </c>
      <c r="F48" s="10">
        <v>65.900000000000006</v>
      </c>
      <c r="G48" s="10">
        <v>66.8</v>
      </c>
      <c r="H48" s="10">
        <v>65.7</v>
      </c>
      <c r="I48" s="10">
        <v>66.599999999999994</v>
      </c>
      <c r="J48" s="10">
        <v>67</v>
      </c>
      <c r="K48" s="10">
        <v>66.7</v>
      </c>
      <c r="L48" s="10">
        <v>67.5</v>
      </c>
      <c r="M48" s="10">
        <v>66.900000000000006</v>
      </c>
      <c r="N48" s="10">
        <v>66.599999999999994</v>
      </c>
      <c r="O48" s="10">
        <v>66.7</v>
      </c>
      <c r="P48" s="10">
        <v>66.3</v>
      </c>
      <c r="Q48" s="10">
        <v>66.099999999999994</v>
      </c>
      <c r="R48" s="10">
        <v>66.8</v>
      </c>
      <c r="S48" s="10">
        <v>66.599999999999994</v>
      </c>
      <c r="T48" s="10">
        <v>66.3</v>
      </c>
      <c r="U48" s="10">
        <v>66.3</v>
      </c>
      <c r="V48" s="10">
        <v>66.7</v>
      </c>
      <c r="W48" s="10">
        <v>66.8</v>
      </c>
      <c r="X48" s="10">
        <v>66.099999999999994</v>
      </c>
      <c r="Y48" s="10">
        <v>66.2</v>
      </c>
      <c r="Z48" s="10">
        <v>65.5</v>
      </c>
      <c r="AA48" s="10">
        <v>65.5</v>
      </c>
      <c r="AB48" s="10">
        <v>65.7</v>
      </c>
      <c r="AC48" s="10">
        <v>65.099999999999994</v>
      </c>
      <c r="AD48" s="10">
        <v>65.099999999999994</v>
      </c>
      <c r="AE48" s="10">
        <v>65.099999999999994</v>
      </c>
      <c r="AF48" s="10">
        <v>65.3</v>
      </c>
      <c r="AG48" s="10">
        <v>65.7</v>
      </c>
      <c r="AH48" s="10">
        <v>66.2</v>
      </c>
      <c r="AI48" s="10">
        <v>65.400000000000006</v>
      </c>
      <c r="AJ48" s="10">
        <v>65.2</v>
      </c>
      <c r="AK48" s="10">
        <v>65.099999999999994</v>
      </c>
      <c r="AL48" s="10">
        <v>64.7</v>
      </c>
      <c r="AM48" s="10">
        <v>64.7</v>
      </c>
      <c r="AN48" s="10">
        <v>65</v>
      </c>
      <c r="AO48" s="10">
        <v>65.400000000000006</v>
      </c>
      <c r="AP48" s="10">
        <v>66.3</v>
      </c>
      <c r="AQ48" s="10">
        <v>66.7</v>
      </c>
      <c r="AR48" s="10">
        <v>66.5</v>
      </c>
      <c r="AS48" s="10">
        <v>66.7</v>
      </c>
      <c r="AT48" s="10">
        <v>67.5</v>
      </c>
      <c r="AU48" s="10">
        <v>68.2</v>
      </c>
      <c r="AV48" s="10">
        <v>68.3</v>
      </c>
      <c r="AW48" s="10">
        <v>68.400000000000006</v>
      </c>
      <c r="AX48" s="10">
        <v>68.7</v>
      </c>
      <c r="AY48" s="10">
        <v>68.7</v>
      </c>
      <c r="AZ48" s="10">
        <v>69.2</v>
      </c>
      <c r="BA48" s="100">
        <v>69.400000000000006</v>
      </c>
      <c r="BB48" s="100">
        <v>70</v>
      </c>
      <c r="BC48" s="100">
        <v>70.3</v>
      </c>
      <c r="BD48" s="100">
        <v>70.7</v>
      </c>
      <c r="BE48" s="100">
        <v>71.2</v>
      </c>
      <c r="BF48" s="107">
        <v>71.599999999999994</v>
      </c>
      <c r="BG48" s="107">
        <v>72.2</v>
      </c>
      <c r="BH48" s="107">
        <v>72.3</v>
      </c>
      <c r="BI48" s="107">
        <v>72.3</v>
      </c>
      <c r="BJ48" s="107">
        <v>72.599999999999994</v>
      </c>
      <c r="BK48" s="107">
        <v>72.5</v>
      </c>
      <c r="BL48" s="107">
        <v>72.7</v>
      </c>
      <c r="BM48" s="158">
        <v>73.099999999999994</v>
      </c>
      <c r="BN48" s="158">
        <v>72.3</v>
      </c>
    </row>
    <row r="49" spans="1:66" s="2" customFormat="1">
      <c r="A49" s="212"/>
      <c r="B49" s="147" t="str">
        <f>A47</f>
        <v>Hungary</v>
      </c>
      <c r="C49" s="205"/>
      <c r="D49" s="12" t="s">
        <v>46</v>
      </c>
      <c r="E49" s="12" t="s">
        <v>51</v>
      </c>
      <c r="F49" s="11">
        <v>70.2</v>
      </c>
      <c r="G49" s="11">
        <v>71.2</v>
      </c>
      <c r="H49" s="11">
        <v>70.099999999999994</v>
      </c>
      <c r="I49" s="11">
        <v>71.3</v>
      </c>
      <c r="J49" s="11">
        <v>71.900000000000006</v>
      </c>
      <c r="K49" s="11">
        <v>71.5</v>
      </c>
      <c r="L49" s="11">
        <v>72.3</v>
      </c>
      <c r="M49" s="11">
        <v>72.099999999999994</v>
      </c>
      <c r="N49" s="11">
        <v>72</v>
      </c>
      <c r="O49" s="11">
        <v>72.099999999999994</v>
      </c>
      <c r="P49" s="11">
        <v>72.099999999999994</v>
      </c>
      <c r="Q49" s="11">
        <v>72.099999999999994</v>
      </c>
      <c r="R49" s="11">
        <v>72.7</v>
      </c>
      <c r="S49" s="11">
        <v>72.599999999999994</v>
      </c>
      <c r="T49" s="11">
        <v>72.3</v>
      </c>
      <c r="U49" s="11">
        <v>72.5</v>
      </c>
      <c r="V49" s="11">
        <v>72.599999999999994</v>
      </c>
      <c r="W49" s="11">
        <v>73.099999999999994</v>
      </c>
      <c r="X49" s="11">
        <v>72.8</v>
      </c>
      <c r="Y49" s="11">
        <v>73.2</v>
      </c>
      <c r="Z49" s="11">
        <v>72.8</v>
      </c>
      <c r="AA49" s="11">
        <v>73</v>
      </c>
      <c r="AB49" s="11">
        <v>73.3</v>
      </c>
      <c r="AC49" s="11">
        <v>73.099999999999994</v>
      </c>
      <c r="AD49" s="11">
        <v>73.3</v>
      </c>
      <c r="AE49" s="11">
        <v>73.2</v>
      </c>
      <c r="AF49" s="11">
        <v>73.3</v>
      </c>
      <c r="AG49" s="11">
        <v>73.900000000000006</v>
      </c>
      <c r="AH49" s="11">
        <v>74.2</v>
      </c>
      <c r="AI49" s="11">
        <v>73.8</v>
      </c>
      <c r="AJ49" s="11">
        <v>73.8</v>
      </c>
      <c r="AK49" s="11">
        <v>74</v>
      </c>
      <c r="AL49" s="11">
        <v>74</v>
      </c>
      <c r="AM49" s="11">
        <v>74</v>
      </c>
      <c r="AN49" s="11">
        <v>74.5</v>
      </c>
      <c r="AO49" s="11">
        <v>74.8</v>
      </c>
      <c r="AP49" s="11">
        <v>75</v>
      </c>
      <c r="AQ49" s="11">
        <v>75.5</v>
      </c>
      <c r="AR49" s="11">
        <v>75.599999999999994</v>
      </c>
      <c r="AS49" s="11">
        <v>75.599999999999994</v>
      </c>
      <c r="AT49" s="11">
        <v>76.2</v>
      </c>
      <c r="AU49" s="11">
        <v>76.7</v>
      </c>
      <c r="AV49" s="11">
        <v>76.7</v>
      </c>
      <c r="AW49" s="11">
        <v>76.7</v>
      </c>
      <c r="AX49" s="11">
        <v>77.2</v>
      </c>
      <c r="AY49" s="11">
        <v>77.2</v>
      </c>
      <c r="AZ49" s="11">
        <v>77.8</v>
      </c>
      <c r="BA49" s="101">
        <v>77.8</v>
      </c>
      <c r="BB49" s="101">
        <v>78.3</v>
      </c>
      <c r="BC49" s="101">
        <v>78.400000000000006</v>
      </c>
      <c r="BD49" s="101">
        <v>78.599999999999994</v>
      </c>
      <c r="BE49" s="101">
        <v>78.7</v>
      </c>
      <c r="BF49" s="108">
        <v>78.7</v>
      </c>
      <c r="BG49" s="108">
        <v>79.099999999999994</v>
      </c>
      <c r="BH49" s="108">
        <v>79.400000000000006</v>
      </c>
      <c r="BI49" s="108">
        <v>79</v>
      </c>
      <c r="BJ49" s="108">
        <v>79.7</v>
      </c>
      <c r="BK49" s="108">
        <v>79.3</v>
      </c>
      <c r="BL49" s="108">
        <v>79.599999999999994</v>
      </c>
      <c r="BM49" s="159">
        <v>79.7</v>
      </c>
      <c r="BN49" s="159">
        <v>79.099999999999994</v>
      </c>
    </row>
    <row r="50" spans="1:66" s="2" customFormat="1">
      <c r="A50" s="210" t="s">
        <v>27</v>
      </c>
      <c r="B50" s="148" t="str">
        <f>A50</f>
        <v>Iceland</v>
      </c>
      <c r="C50" s="203"/>
      <c r="D50" s="41" t="s">
        <v>49</v>
      </c>
      <c r="E50" s="41"/>
      <c r="F50" s="43" t="s">
        <v>43</v>
      </c>
      <c r="G50" s="43">
        <v>73.599999999999994</v>
      </c>
      <c r="H50" s="43">
        <v>73.8</v>
      </c>
      <c r="I50" s="43">
        <v>73.2</v>
      </c>
      <c r="J50" s="43">
        <v>73.599999999999994</v>
      </c>
      <c r="K50" s="43">
        <v>73.900000000000006</v>
      </c>
      <c r="L50" s="43">
        <v>73.400000000000006</v>
      </c>
      <c r="M50" s="43">
        <v>73.900000000000006</v>
      </c>
      <c r="N50" s="43">
        <v>74.099999999999994</v>
      </c>
      <c r="O50" s="43">
        <v>73.8</v>
      </c>
      <c r="P50" s="43">
        <v>74</v>
      </c>
      <c r="Q50" s="43">
        <v>73.7</v>
      </c>
      <c r="R50" s="43">
        <v>74.5</v>
      </c>
      <c r="S50" s="43">
        <v>74.599999999999994</v>
      </c>
      <c r="T50" s="43">
        <v>74.599999999999994</v>
      </c>
      <c r="U50" s="43">
        <v>75.7</v>
      </c>
      <c r="V50" s="43">
        <v>77.099999999999994</v>
      </c>
      <c r="W50" s="43">
        <v>76.5</v>
      </c>
      <c r="X50" s="43">
        <v>76.7</v>
      </c>
      <c r="Y50" s="43" t="s">
        <v>43</v>
      </c>
      <c r="Z50" s="43">
        <v>77</v>
      </c>
      <c r="AA50" s="43">
        <v>76.599999999999994</v>
      </c>
      <c r="AB50" s="43">
        <v>77.099999999999994</v>
      </c>
      <c r="AC50" s="43">
        <v>77</v>
      </c>
      <c r="AD50" s="43">
        <v>77.7</v>
      </c>
      <c r="AE50" s="43">
        <v>77.7</v>
      </c>
      <c r="AF50" s="43">
        <v>78.099999999999994</v>
      </c>
      <c r="AG50" s="43">
        <v>77.400000000000006</v>
      </c>
      <c r="AH50" s="43">
        <v>77.2</v>
      </c>
      <c r="AI50" s="43">
        <v>78.2</v>
      </c>
      <c r="AJ50" s="43">
        <v>78.099999999999994</v>
      </c>
      <c r="AK50" s="43">
        <v>78.099999999999994</v>
      </c>
      <c r="AL50" s="43">
        <v>78.8</v>
      </c>
      <c r="AM50" s="43">
        <v>79</v>
      </c>
      <c r="AN50" s="43">
        <v>79.3</v>
      </c>
      <c r="AO50" s="43">
        <v>78.099999999999994</v>
      </c>
      <c r="AP50" s="43">
        <v>78.900000000000006</v>
      </c>
      <c r="AQ50" s="43">
        <v>79</v>
      </c>
      <c r="AR50" s="43">
        <v>79.7</v>
      </c>
      <c r="AS50" s="43">
        <v>79.400000000000006</v>
      </c>
      <c r="AT50" s="43">
        <v>79.7</v>
      </c>
      <c r="AU50" s="43">
        <v>80.8</v>
      </c>
      <c r="AV50" s="43">
        <v>80.599999999999994</v>
      </c>
      <c r="AW50" s="43">
        <v>81</v>
      </c>
      <c r="AX50" s="43">
        <v>81.099999999999994</v>
      </c>
      <c r="AY50" s="43">
        <v>81.599999999999994</v>
      </c>
      <c r="AZ50" s="43">
        <v>81.2</v>
      </c>
      <c r="BA50" s="102">
        <v>81.5</v>
      </c>
      <c r="BB50" s="102">
        <v>81.7</v>
      </c>
      <c r="BC50" s="102">
        <v>81.8</v>
      </c>
      <c r="BD50" s="102">
        <v>82</v>
      </c>
      <c r="BE50" s="102">
        <v>82.4</v>
      </c>
      <c r="BF50" s="109">
        <v>83</v>
      </c>
      <c r="BG50" s="109">
        <v>82.1</v>
      </c>
      <c r="BH50" s="109">
        <v>82.9</v>
      </c>
      <c r="BI50" s="109">
        <v>82.5</v>
      </c>
      <c r="BJ50" s="109">
        <v>82.3</v>
      </c>
      <c r="BK50" s="109">
        <v>82.7</v>
      </c>
      <c r="BL50" s="109">
        <v>82.9</v>
      </c>
      <c r="BM50" s="160">
        <v>83.2</v>
      </c>
      <c r="BN50" s="160">
        <v>83.1</v>
      </c>
    </row>
    <row r="51" spans="1:66" s="7" customFormat="1">
      <c r="A51" s="211"/>
      <c r="B51" s="147" t="str">
        <f>A50</f>
        <v>Iceland</v>
      </c>
      <c r="C51" s="204"/>
      <c r="D51" s="6" t="s">
        <v>46</v>
      </c>
      <c r="E51" s="6" t="s">
        <v>50</v>
      </c>
      <c r="F51" s="10" t="s">
        <v>43</v>
      </c>
      <c r="G51" s="10">
        <v>70.8</v>
      </c>
      <c r="H51" s="10">
        <v>71.400000000000006</v>
      </c>
      <c r="I51" s="10">
        <v>70.2</v>
      </c>
      <c r="J51" s="10">
        <v>70.8</v>
      </c>
      <c r="K51" s="10">
        <v>71.400000000000006</v>
      </c>
      <c r="L51" s="10">
        <v>70.3</v>
      </c>
      <c r="M51" s="10">
        <v>71.099999999999994</v>
      </c>
      <c r="N51" s="10">
        <v>71.599999999999994</v>
      </c>
      <c r="O51" s="10">
        <v>71.2</v>
      </c>
      <c r="P51" s="10">
        <v>70.7</v>
      </c>
      <c r="Q51" s="10">
        <v>70.8</v>
      </c>
      <c r="R51" s="10">
        <v>72.099999999999994</v>
      </c>
      <c r="S51" s="10">
        <v>71.5</v>
      </c>
      <c r="T51" s="10">
        <v>71.2</v>
      </c>
      <c r="U51" s="10">
        <v>72.3</v>
      </c>
      <c r="V51" s="10">
        <v>73.900000000000006</v>
      </c>
      <c r="W51" s="10">
        <v>73.3</v>
      </c>
      <c r="X51" s="10">
        <v>73.8</v>
      </c>
      <c r="Y51" s="10" t="s">
        <v>43</v>
      </c>
      <c r="Z51" s="10">
        <v>73.5</v>
      </c>
      <c r="AA51" s="10">
        <v>73.400000000000006</v>
      </c>
      <c r="AB51" s="10">
        <v>74.599999999999994</v>
      </c>
      <c r="AC51" s="10">
        <v>73.3</v>
      </c>
      <c r="AD51" s="10">
        <v>74.8</v>
      </c>
      <c r="AE51" s="10">
        <v>74.900000000000006</v>
      </c>
      <c r="AF51" s="10">
        <v>75.400000000000006</v>
      </c>
      <c r="AG51" s="10">
        <v>74.900000000000006</v>
      </c>
      <c r="AH51" s="10">
        <v>74.400000000000006</v>
      </c>
      <c r="AI51" s="10">
        <v>76.2</v>
      </c>
      <c r="AJ51" s="10">
        <v>75.5</v>
      </c>
      <c r="AK51" s="10">
        <v>74.900000000000006</v>
      </c>
      <c r="AL51" s="10">
        <v>76.8</v>
      </c>
      <c r="AM51" s="10">
        <v>77.099999999999994</v>
      </c>
      <c r="AN51" s="10">
        <v>77.099999999999994</v>
      </c>
      <c r="AO51" s="10">
        <v>76</v>
      </c>
      <c r="AP51" s="10">
        <v>76.5</v>
      </c>
      <c r="AQ51" s="10">
        <v>76.3</v>
      </c>
      <c r="AR51" s="10">
        <v>77.7</v>
      </c>
      <c r="AS51" s="10">
        <v>77.400000000000006</v>
      </c>
      <c r="AT51" s="10">
        <v>77.8</v>
      </c>
      <c r="AU51" s="10">
        <v>78.3</v>
      </c>
      <c r="AV51" s="10">
        <v>78.599999999999994</v>
      </c>
      <c r="AW51" s="10">
        <v>79.5</v>
      </c>
      <c r="AX51" s="10">
        <v>78.900000000000006</v>
      </c>
      <c r="AY51" s="10">
        <v>79.599999999999994</v>
      </c>
      <c r="AZ51" s="10">
        <v>79.5</v>
      </c>
      <c r="BA51" s="100">
        <v>79.599999999999994</v>
      </c>
      <c r="BB51" s="100">
        <v>80</v>
      </c>
      <c r="BC51" s="100">
        <v>79.8</v>
      </c>
      <c r="BD51" s="100">
        <v>79.8</v>
      </c>
      <c r="BE51" s="100">
        <v>80.7</v>
      </c>
      <c r="BF51" s="107">
        <v>81.599999999999994</v>
      </c>
      <c r="BG51" s="107">
        <v>80.5</v>
      </c>
      <c r="BH51" s="107">
        <v>81.3</v>
      </c>
      <c r="BI51" s="107">
        <v>81.2</v>
      </c>
      <c r="BJ51" s="107">
        <v>80.400000000000006</v>
      </c>
      <c r="BK51" s="107">
        <v>81.099999999999994</v>
      </c>
      <c r="BL51" s="107">
        <v>81.3</v>
      </c>
      <c r="BM51" s="158">
        <v>81.7</v>
      </c>
      <c r="BN51" s="158">
        <v>81.7</v>
      </c>
    </row>
    <row r="52" spans="1:66" s="2" customFormat="1">
      <c r="A52" s="212"/>
      <c r="B52" s="147" t="str">
        <f>A50</f>
        <v>Iceland</v>
      </c>
      <c r="C52" s="205"/>
      <c r="D52" s="12" t="s">
        <v>46</v>
      </c>
      <c r="E52" s="12" t="s">
        <v>51</v>
      </c>
      <c r="F52" s="11" t="s">
        <v>43</v>
      </c>
      <c r="G52" s="11">
        <v>76.3</v>
      </c>
      <c r="H52" s="11">
        <v>76.2</v>
      </c>
      <c r="I52" s="11">
        <v>76.099999999999994</v>
      </c>
      <c r="J52" s="11">
        <v>76.400000000000006</v>
      </c>
      <c r="K52" s="11">
        <v>76.400000000000006</v>
      </c>
      <c r="L52" s="11">
        <v>76.400000000000006</v>
      </c>
      <c r="M52" s="11">
        <v>76.599999999999994</v>
      </c>
      <c r="N52" s="11">
        <v>76.5</v>
      </c>
      <c r="O52" s="11">
        <v>76.400000000000006</v>
      </c>
      <c r="P52" s="11">
        <v>77.3</v>
      </c>
      <c r="Q52" s="11">
        <v>76.5</v>
      </c>
      <c r="R52" s="11">
        <v>76.900000000000006</v>
      </c>
      <c r="S52" s="11">
        <v>77.599999999999994</v>
      </c>
      <c r="T52" s="11">
        <v>78</v>
      </c>
      <c r="U52" s="11">
        <v>79</v>
      </c>
      <c r="V52" s="11">
        <v>80.2</v>
      </c>
      <c r="W52" s="11">
        <v>79.599999999999994</v>
      </c>
      <c r="X52" s="11">
        <v>79.599999999999994</v>
      </c>
      <c r="Y52" s="11" t="s">
        <v>43</v>
      </c>
      <c r="Z52" s="11">
        <v>80.400000000000006</v>
      </c>
      <c r="AA52" s="11">
        <v>79.8</v>
      </c>
      <c r="AB52" s="11">
        <v>79.599999999999994</v>
      </c>
      <c r="AC52" s="11">
        <v>80.599999999999994</v>
      </c>
      <c r="AD52" s="11">
        <v>80.5</v>
      </c>
      <c r="AE52" s="11">
        <v>80.400000000000006</v>
      </c>
      <c r="AF52" s="11">
        <v>80.7</v>
      </c>
      <c r="AG52" s="11">
        <v>79.900000000000006</v>
      </c>
      <c r="AH52" s="11">
        <v>79.900000000000006</v>
      </c>
      <c r="AI52" s="11">
        <v>80.2</v>
      </c>
      <c r="AJ52" s="11">
        <v>80.7</v>
      </c>
      <c r="AK52" s="11">
        <v>81.3</v>
      </c>
      <c r="AL52" s="11">
        <v>80.8</v>
      </c>
      <c r="AM52" s="11">
        <v>80.8</v>
      </c>
      <c r="AN52" s="11">
        <v>81.5</v>
      </c>
      <c r="AO52" s="11">
        <v>80.099999999999994</v>
      </c>
      <c r="AP52" s="11">
        <v>81.2</v>
      </c>
      <c r="AQ52" s="11">
        <v>81.599999999999994</v>
      </c>
      <c r="AR52" s="11">
        <v>81.599999999999994</v>
      </c>
      <c r="AS52" s="11">
        <v>81.400000000000006</v>
      </c>
      <c r="AT52" s="11">
        <v>81.599999999999994</v>
      </c>
      <c r="AU52" s="11">
        <v>83.2</v>
      </c>
      <c r="AV52" s="11">
        <v>82.5</v>
      </c>
      <c r="AW52" s="11">
        <v>82.5</v>
      </c>
      <c r="AX52" s="11">
        <v>83.2</v>
      </c>
      <c r="AY52" s="11">
        <v>83.5</v>
      </c>
      <c r="AZ52" s="11">
        <v>82.9</v>
      </c>
      <c r="BA52" s="101">
        <v>83.4</v>
      </c>
      <c r="BB52" s="101">
        <v>83.3</v>
      </c>
      <c r="BC52" s="101">
        <v>83.8</v>
      </c>
      <c r="BD52" s="101">
        <v>84.1</v>
      </c>
      <c r="BE52" s="101">
        <v>84.1</v>
      </c>
      <c r="BF52" s="108">
        <v>84.3</v>
      </c>
      <c r="BG52" s="108">
        <v>83.7</v>
      </c>
      <c r="BH52" s="108">
        <v>84.5</v>
      </c>
      <c r="BI52" s="108">
        <v>83.8</v>
      </c>
      <c r="BJ52" s="108">
        <v>84.1</v>
      </c>
      <c r="BK52" s="108">
        <v>84.3</v>
      </c>
      <c r="BL52" s="108">
        <v>84.5</v>
      </c>
      <c r="BM52" s="159">
        <v>84.7</v>
      </c>
      <c r="BN52" s="159">
        <v>84.5</v>
      </c>
    </row>
    <row r="53" spans="1:66" s="2" customFormat="1">
      <c r="A53" s="210" t="s">
        <v>26</v>
      </c>
      <c r="B53" s="148" t="str">
        <f>A53</f>
        <v>Ireland</v>
      </c>
      <c r="C53" s="203"/>
      <c r="D53" s="41" t="s">
        <v>49</v>
      </c>
      <c r="E53" s="41"/>
      <c r="F53" s="43">
        <v>70</v>
      </c>
      <c r="G53" s="43" t="s">
        <v>43</v>
      </c>
      <c r="H53" s="43" t="s">
        <v>43</v>
      </c>
      <c r="I53" s="43" t="s">
        <v>43</v>
      </c>
      <c r="J53" s="43" t="s">
        <v>43</v>
      </c>
      <c r="K53" s="43" t="s">
        <v>43</v>
      </c>
      <c r="L53" s="43" t="s">
        <v>43</v>
      </c>
      <c r="M53" s="43" t="s">
        <v>43</v>
      </c>
      <c r="N53" s="43" t="s">
        <v>43</v>
      </c>
      <c r="O53" s="43" t="s">
        <v>43</v>
      </c>
      <c r="P53" s="43">
        <v>71.2</v>
      </c>
      <c r="Q53" s="43" t="s">
        <v>43</v>
      </c>
      <c r="R53" s="43" t="s">
        <v>43</v>
      </c>
      <c r="S53" s="43" t="s">
        <v>43</v>
      </c>
      <c r="T53" s="43" t="s">
        <v>43</v>
      </c>
      <c r="U53" s="43" t="s">
        <v>43</v>
      </c>
      <c r="V53" s="43" t="s">
        <v>43</v>
      </c>
      <c r="W53" s="43" t="s">
        <v>43</v>
      </c>
      <c r="X53" s="43">
        <v>71.5</v>
      </c>
      <c r="Y53" s="43">
        <v>72.3</v>
      </c>
      <c r="Z53" s="43">
        <v>72.900000000000006</v>
      </c>
      <c r="AA53" s="43">
        <v>72.900000000000006</v>
      </c>
      <c r="AB53" s="43">
        <v>72.900000000000006</v>
      </c>
      <c r="AC53" s="43" t="s">
        <v>43</v>
      </c>
      <c r="AD53" s="43" t="s">
        <v>43</v>
      </c>
      <c r="AE53" s="43">
        <v>73.400000000000006</v>
      </c>
      <c r="AF53" s="43">
        <v>73.599999999999994</v>
      </c>
      <c r="AG53" s="43">
        <v>74.5</v>
      </c>
      <c r="AH53" s="43">
        <v>74.5</v>
      </c>
      <c r="AI53" s="43">
        <v>74.5</v>
      </c>
      <c r="AJ53" s="43">
        <v>74.900000000000006</v>
      </c>
      <c r="AK53" s="43">
        <v>75.099999999999994</v>
      </c>
      <c r="AL53" s="43">
        <v>75.5</v>
      </c>
      <c r="AM53" s="43">
        <v>75.3</v>
      </c>
      <c r="AN53" s="43">
        <v>75.900000000000006</v>
      </c>
      <c r="AO53" s="43">
        <v>75.599999999999994</v>
      </c>
      <c r="AP53" s="43">
        <v>75.900000000000006</v>
      </c>
      <c r="AQ53" s="43">
        <v>76.099999999999994</v>
      </c>
      <c r="AR53" s="43">
        <v>76.3</v>
      </c>
      <c r="AS53" s="43">
        <v>76.2</v>
      </c>
      <c r="AT53" s="43">
        <v>76.599999999999994</v>
      </c>
      <c r="AU53" s="43">
        <v>77.2</v>
      </c>
      <c r="AV53" s="43">
        <v>77.7</v>
      </c>
      <c r="AW53" s="43">
        <v>78.2</v>
      </c>
      <c r="AX53" s="43">
        <v>78.599999999999994</v>
      </c>
      <c r="AY53" s="43">
        <v>79</v>
      </c>
      <c r="AZ53" s="43">
        <v>79.3</v>
      </c>
      <c r="BA53" s="102">
        <v>79.7</v>
      </c>
      <c r="BB53" s="102">
        <v>80.2</v>
      </c>
      <c r="BC53" s="102">
        <v>80.3</v>
      </c>
      <c r="BD53" s="102">
        <v>80.8</v>
      </c>
      <c r="BE53" s="102">
        <v>80.8</v>
      </c>
      <c r="BF53" s="109">
        <v>80.900000000000006</v>
      </c>
      <c r="BG53" s="109">
        <v>81</v>
      </c>
      <c r="BH53" s="109">
        <v>81.400000000000006</v>
      </c>
      <c r="BI53" s="109">
        <v>81.5</v>
      </c>
      <c r="BJ53" s="109">
        <v>81.7</v>
      </c>
      <c r="BK53" s="109">
        <v>82.2</v>
      </c>
      <c r="BL53" s="109">
        <v>82.3</v>
      </c>
      <c r="BM53" s="160">
        <v>82.8</v>
      </c>
      <c r="BN53" s="160" t="s">
        <v>43</v>
      </c>
    </row>
    <row r="54" spans="1:66" s="7" customFormat="1">
      <c r="A54" s="211"/>
      <c r="B54" s="147" t="str">
        <f>A53</f>
        <v>Ireland</v>
      </c>
      <c r="C54" s="204"/>
      <c r="D54" s="6" t="s">
        <v>46</v>
      </c>
      <c r="E54" s="6" t="s">
        <v>50</v>
      </c>
      <c r="F54" s="10">
        <v>68.099999999999994</v>
      </c>
      <c r="G54" s="10" t="s">
        <v>43</v>
      </c>
      <c r="H54" s="10" t="s">
        <v>43</v>
      </c>
      <c r="I54" s="10" t="s">
        <v>43</v>
      </c>
      <c r="J54" s="10" t="s">
        <v>43</v>
      </c>
      <c r="K54" s="10" t="s">
        <v>43</v>
      </c>
      <c r="L54" s="10" t="s">
        <v>43</v>
      </c>
      <c r="M54" s="10" t="s">
        <v>43</v>
      </c>
      <c r="N54" s="10" t="s">
        <v>43</v>
      </c>
      <c r="O54" s="10" t="s">
        <v>43</v>
      </c>
      <c r="P54" s="10">
        <v>68.8</v>
      </c>
      <c r="Q54" s="10" t="s">
        <v>43</v>
      </c>
      <c r="R54" s="10" t="s">
        <v>43</v>
      </c>
      <c r="S54" s="10" t="s">
        <v>43</v>
      </c>
      <c r="T54" s="10" t="s">
        <v>43</v>
      </c>
      <c r="U54" s="10" t="s">
        <v>43</v>
      </c>
      <c r="V54" s="10" t="s">
        <v>43</v>
      </c>
      <c r="W54" s="10" t="s">
        <v>43</v>
      </c>
      <c r="X54" s="10">
        <v>68.099999999999994</v>
      </c>
      <c r="Y54" s="10">
        <v>69.5</v>
      </c>
      <c r="Z54" s="10">
        <v>70.099999999999994</v>
      </c>
      <c r="AA54" s="10">
        <v>70.099999999999994</v>
      </c>
      <c r="AB54" s="10">
        <v>70.099999999999994</v>
      </c>
      <c r="AC54" s="10" t="s">
        <v>43</v>
      </c>
      <c r="AD54" s="10" t="s">
        <v>43</v>
      </c>
      <c r="AE54" s="10">
        <v>70.7</v>
      </c>
      <c r="AF54" s="10">
        <v>70.8</v>
      </c>
      <c r="AG54" s="10">
        <v>71.599999999999994</v>
      </c>
      <c r="AH54" s="10">
        <v>71.7</v>
      </c>
      <c r="AI54" s="10">
        <v>71.7</v>
      </c>
      <c r="AJ54" s="10">
        <v>72.099999999999994</v>
      </c>
      <c r="AK54" s="10">
        <v>72.3</v>
      </c>
      <c r="AL54" s="10">
        <v>72.7</v>
      </c>
      <c r="AM54" s="10">
        <v>72.5</v>
      </c>
      <c r="AN54" s="10">
        <v>73.099999999999994</v>
      </c>
      <c r="AO54" s="10">
        <v>72.8</v>
      </c>
      <c r="AP54" s="10">
        <v>73.099999999999994</v>
      </c>
      <c r="AQ54" s="10">
        <v>73.400000000000006</v>
      </c>
      <c r="AR54" s="10">
        <v>73.400000000000006</v>
      </c>
      <c r="AS54" s="10">
        <v>73.400000000000006</v>
      </c>
      <c r="AT54" s="10">
        <v>74</v>
      </c>
      <c r="AU54" s="10">
        <v>74.5</v>
      </c>
      <c r="AV54" s="10">
        <v>75</v>
      </c>
      <c r="AW54" s="10">
        <v>75.7</v>
      </c>
      <c r="AX54" s="10">
        <v>76.099999999999994</v>
      </c>
      <c r="AY54" s="10">
        <v>76.7</v>
      </c>
      <c r="AZ54" s="10">
        <v>76.900000000000006</v>
      </c>
      <c r="BA54" s="100">
        <v>77.3</v>
      </c>
      <c r="BB54" s="100">
        <v>77.900000000000006</v>
      </c>
      <c r="BC54" s="100">
        <v>77.8</v>
      </c>
      <c r="BD54" s="100">
        <v>78.5</v>
      </c>
      <c r="BE54" s="100">
        <v>78.599999999999994</v>
      </c>
      <c r="BF54" s="107">
        <v>78.7</v>
      </c>
      <c r="BG54" s="107">
        <v>78.900000000000006</v>
      </c>
      <c r="BH54" s="107">
        <v>79.3</v>
      </c>
      <c r="BI54" s="107">
        <v>79.599999999999994</v>
      </c>
      <c r="BJ54" s="107">
        <v>79.8</v>
      </c>
      <c r="BK54" s="107">
        <v>80.400000000000006</v>
      </c>
      <c r="BL54" s="107">
        <v>80.400000000000006</v>
      </c>
      <c r="BM54" s="158">
        <v>80.8</v>
      </c>
      <c r="BN54" s="158" t="s">
        <v>43</v>
      </c>
    </row>
    <row r="55" spans="1:66" s="2" customFormat="1">
      <c r="A55" s="212"/>
      <c r="B55" s="147" t="str">
        <f>A53</f>
        <v>Ireland</v>
      </c>
      <c r="C55" s="205"/>
      <c r="D55" s="12" t="s">
        <v>46</v>
      </c>
      <c r="E55" s="12" t="s">
        <v>51</v>
      </c>
      <c r="F55" s="11">
        <v>71.900000000000006</v>
      </c>
      <c r="G55" s="11" t="s">
        <v>43</v>
      </c>
      <c r="H55" s="11" t="s">
        <v>43</v>
      </c>
      <c r="I55" s="11" t="s">
        <v>43</v>
      </c>
      <c r="J55" s="11" t="s">
        <v>43</v>
      </c>
      <c r="K55" s="11" t="s">
        <v>43</v>
      </c>
      <c r="L55" s="11" t="s">
        <v>43</v>
      </c>
      <c r="M55" s="11" t="s">
        <v>43</v>
      </c>
      <c r="N55" s="11" t="s">
        <v>43</v>
      </c>
      <c r="O55" s="11" t="s">
        <v>43</v>
      </c>
      <c r="P55" s="11">
        <v>73.5</v>
      </c>
      <c r="Q55" s="11" t="s">
        <v>43</v>
      </c>
      <c r="R55" s="11" t="s">
        <v>43</v>
      </c>
      <c r="S55" s="11" t="s">
        <v>43</v>
      </c>
      <c r="T55" s="11" t="s">
        <v>43</v>
      </c>
      <c r="U55" s="11" t="s">
        <v>43</v>
      </c>
      <c r="V55" s="11" t="s">
        <v>43</v>
      </c>
      <c r="W55" s="11" t="s">
        <v>43</v>
      </c>
      <c r="X55" s="11">
        <v>74.900000000000006</v>
      </c>
      <c r="Y55" s="11">
        <v>75</v>
      </c>
      <c r="Z55" s="11">
        <v>75.599999999999994</v>
      </c>
      <c r="AA55" s="11">
        <v>75.599999999999994</v>
      </c>
      <c r="AB55" s="11">
        <v>75.599999999999994</v>
      </c>
      <c r="AC55" s="11" t="s">
        <v>43</v>
      </c>
      <c r="AD55" s="11" t="s">
        <v>43</v>
      </c>
      <c r="AE55" s="11">
        <v>76.099999999999994</v>
      </c>
      <c r="AF55" s="11">
        <v>76.400000000000006</v>
      </c>
      <c r="AG55" s="11">
        <v>77.3</v>
      </c>
      <c r="AH55" s="11">
        <v>77.3</v>
      </c>
      <c r="AI55" s="11">
        <v>77.2</v>
      </c>
      <c r="AJ55" s="11">
        <v>77.7</v>
      </c>
      <c r="AK55" s="11">
        <v>77.900000000000006</v>
      </c>
      <c r="AL55" s="11">
        <v>78.3</v>
      </c>
      <c r="AM55" s="11">
        <v>78.099999999999994</v>
      </c>
      <c r="AN55" s="11">
        <v>78.599999999999994</v>
      </c>
      <c r="AO55" s="11">
        <v>78.3</v>
      </c>
      <c r="AP55" s="11">
        <v>78.7</v>
      </c>
      <c r="AQ55" s="11">
        <v>78.7</v>
      </c>
      <c r="AR55" s="11">
        <v>79.099999999999994</v>
      </c>
      <c r="AS55" s="11">
        <v>78.900000000000006</v>
      </c>
      <c r="AT55" s="11">
        <v>79.2</v>
      </c>
      <c r="AU55" s="11">
        <v>79.900000000000006</v>
      </c>
      <c r="AV55" s="11">
        <v>80.400000000000006</v>
      </c>
      <c r="AW55" s="11">
        <v>80.7</v>
      </c>
      <c r="AX55" s="11">
        <v>81.099999999999994</v>
      </c>
      <c r="AY55" s="11">
        <v>81.3</v>
      </c>
      <c r="AZ55" s="11">
        <v>81.7</v>
      </c>
      <c r="BA55" s="101">
        <v>82.1</v>
      </c>
      <c r="BB55" s="101">
        <v>82.4</v>
      </c>
      <c r="BC55" s="101">
        <v>82.7</v>
      </c>
      <c r="BD55" s="101">
        <v>83.1</v>
      </c>
      <c r="BE55" s="101">
        <v>83</v>
      </c>
      <c r="BF55" s="108">
        <v>83.1</v>
      </c>
      <c r="BG55" s="108">
        <v>83.1</v>
      </c>
      <c r="BH55" s="108">
        <v>83.5</v>
      </c>
      <c r="BI55" s="108">
        <v>83.4</v>
      </c>
      <c r="BJ55" s="108">
        <v>83.6</v>
      </c>
      <c r="BK55" s="108">
        <v>84</v>
      </c>
      <c r="BL55" s="108">
        <v>84.1</v>
      </c>
      <c r="BM55" s="159">
        <v>84.7</v>
      </c>
      <c r="BN55" s="159" t="s">
        <v>43</v>
      </c>
    </row>
    <row r="56" spans="1:66" s="2" customFormat="1">
      <c r="A56" s="223" t="s">
        <v>25</v>
      </c>
      <c r="B56" s="188" t="str">
        <f>A56</f>
        <v>Israel</v>
      </c>
      <c r="C56" s="220"/>
      <c r="D56" s="41" t="s">
        <v>49</v>
      </c>
      <c r="E56" s="41"/>
      <c r="F56" s="43" t="s">
        <v>43</v>
      </c>
      <c r="G56" s="43" t="s">
        <v>43</v>
      </c>
      <c r="H56" s="43" t="s">
        <v>43</v>
      </c>
      <c r="I56" s="43" t="s">
        <v>43</v>
      </c>
      <c r="J56" s="43" t="s">
        <v>43</v>
      </c>
      <c r="K56" s="43" t="s">
        <v>43</v>
      </c>
      <c r="L56" s="43" t="s">
        <v>43</v>
      </c>
      <c r="M56" s="43" t="s">
        <v>43</v>
      </c>
      <c r="N56" s="43" t="s">
        <v>43</v>
      </c>
      <c r="O56" s="43" t="s">
        <v>43</v>
      </c>
      <c r="P56" s="43" t="s">
        <v>43</v>
      </c>
      <c r="Q56" s="43">
        <v>71.8</v>
      </c>
      <c r="R56" s="43">
        <v>71.5</v>
      </c>
      <c r="S56" s="43">
        <v>71.7</v>
      </c>
      <c r="T56" s="43">
        <v>71.7</v>
      </c>
      <c r="U56" s="43">
        <v>72.099999999999994</v>
      </c>
      <c r="V56" s="43">
        <v>73</v>
      </c>
      <c r="W56" s="43">
        <v>73</v>
      </c>
      <c r="X56" s="43">
        <v>73.3</v>
      </c>
      <c r="Y56" s="43">
        <v>73.599999999999994</v>
      </c>
      <c r="Z56" s="43">
        <v>73.900000000000006</v>
      </c>
      <c r="AA56" s="43">
        <v>74.3</v>
      </c>
      <c r="AB56" s="43">
        <v>74.2</v>
      </c>
      <c r="AC56" s="43">
        <v>74.5</v>
      </c>
      <c r="AD56" s="43">
        <v>74.900000000000006</v>
      </c>
      <c r="AE56" s="43">
        <v>75.3</v>
      </c>
      <c r="AF56" s="43">
        <v>75</v>
      </c>
      <c r="AG56" s="43">
        <v>75.3</v>
      </c>
      <c r="AH56" s="43">
        <v>75.7</v>
      </c>
      <c r="AI56" s="43">
        <v>76.400000000000006</v>
      </c>
      <c r="AJ56" s="43">
        <v>76.7</v>
      </c>
      <c r="AK56" s="43">
        <v>76.8</v>
      </c>
      <c r="AL56" s="43">
        <v>76.599999999999994</v>
      </c>
      <c r="AM56" s="43">
        <v>77.2</v>
      </c>
      <c r="AN56" s="43">
        <v>77.5</v>
      </c>
      <c r="AO56" s="43">
        <v>77.5</v>
      </c>
      <c r="AP56" s="43">
        <v>78.2</v>
      </c>
      <c r="AQ56" s="43">
        <v>78.099999999999994</v>
      </c>
      <c r="AR56" s="43">
        <v>78.2</v>
      </c>
      <c r="AS56" s="43">
        <v>78.5</v>
      </c>
      <c r="AT56" s="43">
        <v>78.8</v>
      </c>
      <c r="AU56" s="43">
        <v>79.3</v>
      </c>
      <c r="AV56" s="43">
        <v>79.5</v>
      </c>
      <c r="AW56" s="43">
        <v>79.7</v>
      </c>
      <c r="AX56" s="43">
        <v>80.2</v>
      </c>
      <c r="AY56" s="43">
        <v>80.2</v>
      </c>
      <c r="AZ56" s="43">
        <v>80.599999999999994</v>
      </c>
      <c r="BA56" s="102">
        <v>80.599999999999994</v>
      </c>
      <c r="BB56" s="102">
        <v>81</v>
      </c>
      <c r="BC56" s="102">
        <v>81.5</v>
      </c>
      <c r="BD56" s="102">
        <v>81.7</v>
      </c>
      <c r="BE56" s="102">
        <v>81.7</v>
      </c>
      <c r="BF56" s="109">
        <v>81.8</v>
      </c>
      <c r="BG56" s="109">
        <v>82.1</v>
      </c>
      <c r="BH56" s="109">
        <v>82.2</v>
      </c>
      <c r="BI56" s="109">
        <v>82.1</v>
      </c>
      <c r="BJ56" s="109">
        <v>82.5</v>
      </c>
      <c r="BK56" s="109">
        <v>82.6</v>
      </c>
      <c r="BL56" s="109">
        <v>82.9</v>
      </c>
      <c r="BM56" s="160">
        <v>82.9</v>
      </c>
      <c r="BN56" s="160">
        <v>82.8</v>
      </c>
    </row>
    <row r="57" spans="1:66" s="7" customFormat="1">
      <c r="A57" s="224"/>
      <c r="B57" s="189" t="str">
        <f>A56</f>
        <v>Israel</v>
      </c>
      <c r="C57" s="221"/>
      <c r="D57" s="6" t="s">
        <v>46</v>
      </c>
      <c r="E57" s="6" t="s">
        <v>50</v>
      </c>
      <c r="F57" s="10" t="s">
        <v>43</v>
      </c>
      <c r="G57" s="10" t="s">
        <v>43</v>
      </c>
      <c r="H57" s="10" t="s">
        <v>43</v>
      </c>
      <c r="I57" s="10" t="s">
        <v>43</v>
      </c>
      <c r="J57" s="10" t="s">
        <v>43</v>
      </c>
      <c r="K57" s="10" t="s">
        <v>43</v>
      </c>
      <c r="L57" s="10" t="s">
        <v>43</v>
      </c>
      <c r="M57" s="10" t="s">
        <v>43</v>
      </c>
      <c r="N57" s="10" t="s">
        <v>43</v>
      </c>
      <c r="O57" s="10" t="s">
        <v>43</v>
      </c>
      <c r="P57" s="10" t="s">
        <v>43</v>
      </c>
      <c r="Q57" s="10">
        <v>70.099999999999994</v>
      </c>
      <c r="R57" s="10">
        <v>70.099999999999994</v>
      </c>
      <c r="S57" s="10">
        <v>70.2</v>
      </c>
      <c r="T57" s="10">
        <v>70.099999999999994</v>
      </c>
      <c r="U57" s="10">
        <v>70.3</v>
      </c>
      <c r="V57" s="10">
        <v>71.2</v>
      </c>
      <c r="W57" s="10">
        <v>71.3</v>
      </c>
      <c r="X57" s="10">
        <v>71.5</v>
      </c>
      <c r="Y57" s="10">
        <v>71.8</v>
      </c>
      <c r="Z57" s="10">
        <v>72.099999999999994</v>
      </c>
      <c r="AA57" s="10">
        <v>72.7</v>
      </c>
      <c r="AB57" s="10">
        <v>72.5</v>
      </c>
      <c r="AC57" s="10">
        <v>72.8</v>
      </c>
      <c r="AD57" s="10">
        <v>73.099999999999994</v>
      </c>
      <c r="AE57" s="10">
        <v>73.5</v>
      </c>
      <c r="AF57" s="10">
        <v>73.2</v>
      </c>
      <c r="AG57" s="10">
        <v>73.599999999999994</v>
      </c>
      <c r="AH57" s="10">
        <v>73.900000000000006</v>
      </c>
      <c r="AI57" s="10">
        <v>74.599999999999994</v>
      </c>
      <c r="AJ57" s="10">
        <v>74.900000000000006</v>
      </c>
      <c r="AK57" s="10">
        <v>75.099999999999994</v>
      </c>
      <c r="AL57" s="10">
        <v>74.7</v>
      </c>
      <c r="AM57" s="10">
        <v>75.3</v>
      </c>
      <c r="AN57" s="10">
        <v>75.5</v>
      </c>
      <c r="AO57" s="10">
        <v>75.5</v>
      </c>
      <c r="AP57" s="10">
        <v>76.3</v>
      </c>
      <c r="AQ57" s="10">
        <v>76</v>
      </c>
      <c r="AR57" s="10">
        <v>76.099999999999994</v>
      </c>
      <c r="AS57" s="10">
        <v>76.599999999999994</v>
      </c>
      <c r="AT57" s="10">
        <v>76.7</v>
      </c>
      <c r="AU57" s="10">
        <v>77.3</v>
      </c>
      <c r="AV57" s="10">
        <v>77.5</v>
      </c>
      <c r="AW57" s="10">
        <v>77.599999999999994</v>
      </c>
      <c r="AX57" s="10">
        <v>78</v>
      </c>
      <c r="AY57" s="10">
        <v>78.2</v>
      </c>
      <c r="AZ57" s="10">
        <v>78.7</v>
      </c>
      <c r="BA57" s="100">
        <v>78.7</v>
      </c>
      <c r="BB57" s="100">
        <v>79</v>
      </c>
      <c r="BC57" s="100">
        <v>79.599999999999994</v>
      </c>
      <c r="BD57" s="100">
        <v>79.7</v>
      </c>
      <c r="BE57" s="100">
        <v>79.900000000000006</v>
      </c>
      <c r="BF57" s="107">
        <v>79.900000000000006</v>
      </c>
      <c r="BG57" s="107">
        <v>80.3</v>
      </c>
      <c r="BH57" s="107">
        <v>80.3</v>
      </c>
      <c r="BI57" s="107">
        <v>80.099999999999994</v>
      </c>
      <c r="BJ57" s="107">
        <v>80.7</v>
      </c>
      <c r="BK57" s="107">
        <v>80.599999999999994</v>
      </c>
      <c r="BL57" s="107">
        <v>80.900000000000006</v>
      </c>
      <c r="BM57" s="158">
        <v>81</v>
      </c>
      <c r="BN57" s="158">
        <v>80.7</v>
      </c>
    </row>
    <row r="58" spans="1:66" s="2" customFormat="1">
      <c r="A58" s="225"/>
      <c r="B58" s="189" t="str">
        <f>A56</f>
        <v>Israel</v>
      </c>
      <c r="C58" s="222"/>
      <c r="D58" s="12" t="s">
        <v>46</v>
      </c>
      <c r="E58" s="12" t="s">
        <v>51</v>
      </c>
      <c r="F58" s="11" t="s">
        <v>43</v>
      </c>
      <c r="G58" s="11" t="s">
        <v>43</v>
      </c>
      <c r="H58" s="11" t="s">
        <v>43</v>
      </c>
      <c r="I58" s="11" t="s">
        <v>43</v>
      </c>
      <c r="J58" s="11" t="s">
        <v>43</v>
      </c>
      <c r="K58" s="11" t="s">
        <v>43</v>
      </c>
      <c r="L58" s="11" t="s">
        <v>43</v>
      </c>
      <c r="M58" s="11" t="s">
        <v>43</v>
      </c>
      <c r="N58" s="11" t="s">
        <v>43</v>
      </c>
      <c r="O58" s="11" t="s">
        <v>43</v>
      </c>
      <c r="P58" s="11" t="s">
        <v>43</v>
      </c>
      <c r="Q58" s="11">
        <v>73.400000000000006</v>
      </c>
      <c r="R58" s="11">
        <v>72.8</v>
      </c>
      <c r="S58" s="11">
        <v>73.2</v>
      </c>
      <c r="T58" s="11">
        <v>73.3</v>
      </c>
      <c r="U58" s="11">
        <v>73.900000000000006</v>
      </c>
      <c r="V58" s="11">
        <v>74.8</v>
      </c>
      <c r="W58" s="11">
        <v>74.7</v>
      </c>
      <c r="X58" s="11">
        <v>75</v>
      </c>
      <c r="Y58" s="11">
        <v>75.3</v>
      </c>
      <c r="Z58" s="11">
        <v>75.7</v>
      </c>
      <c r="AA58" s="11">
        <v>75.900000000000006</v>
      </c>
      <c r="AB58" s="11">
        <v>75.8</v>
      </c>
      <c r="AC58" s="11">
        <v>76.2</v>
      </c>
      <c r="AD58" s="11">
        <v>76.599999999999994</v>
      </c>
      <c r="AE58" s="11">
        <v>77</v>
      </c>
      <c r="AF58" s="11">
        <v>76.8</v>
      </c>
      <c r="AG58" s="11">
        <v>77</v>
      </c>
      <c r="AH58" s="11">
        <v>77.5</v>
      </c>
      <c r="AI58" s="11">
        <v>78.099999999999994</v>
      </c>
      <c r="AJ58" s="11">
        <v>78.400000000000006</v>
      </c>
      <c r="AK58" s="11">
        <v>78.5</v>
      </c>
      <c r="AL58" s="11">
        <v>78.400000000000006</v>
      </c>
      <c r="AM58" s="11">
        <v>79.099999999999994</v>
      </c>
      <c r="AN58" s="11">
        <v>79.400000000000006</v>
      </c>
      <c r="AO58" s="11">
        <v>79.5</v>
      </c>
      <c r="AP58" s="11">
        <v>80</v>
      </c>
      <c r="AQ58" s="11">
        <v>80.099999999999994</v>
      </c>
      <c r="AR58" s="11">
        <v>80.3</v>
      </c>
      <c r="AS58" s="11">
        <v>80.400000000000006</v>
      </c>
      <c r="AT58" s="11">
        <v>80.900000000000006</v>
      </c>
      <c r="AU58" s="11">
        <v>81.2</v>
      </c>
      <c r="AV58" s="11">
        <v>81.5</v>
      </c>
      <c r="AW58" s="11">
        <v>81.8</v>
      </c>
      <c r="AX58" s="11">
        <v>82.4</v>
      </c>
      <c r="AY58" s="11">
        <v>82.2</v>
      </c>
      <c r="AZ58" s="11">
        <v>82.5</v>
      </c>
      <c r="BA58" s="101">
        <v>82.4</v>
      </c>
      <c r="BB58" s="101">
        <v>83</v>
      </c>
      <c r="BC58" s="101">
        <v>83.3</v>
      </c>
      <c r="BD58" s="101">
        <v>83.6</v>
      </c>
      <c r="BE58" s="101">
        <v>83.5</v>
      </c>
      <c r="BF58" s="108">
        <v>83.6</v>
      </c>
      <c r="BG58" s="108">
        <v>83.9</v>
      </c>
      <c r="BH58" s="108">
        <v>84.1</v>
      </c>
      <c r="BI58" s="108">
        <v>84.1</v>
      </c>
      <c r="BJ58" s="108">
        <v>84.2</v>
      </c>
      <c r="BK58" s="108">
        <v>84.6</v>
      </c>
      <c r="BL58" s="108">
        <v>84.8</v>
      </c>
      <c r="BM58" s="159">
        <v>84.8</v>
      </c>
      <c r="BN58" s="159">
        <v>84.8</v>
      </c>
    </row>
    <row r="59" spans="1:66">
      <c r="A59" s="210" t="s">
        <v>24</v>
      </c>
      <c r="B59" s="148" t="str">
        <f>A59</f>
        <v>Italy</v>
      </c>
      <c r="C59" s="203"/>
      <c r="D59" s="41" t="s">
        <v>49</v>
      </c>
      <c r="E59" s="41"/>
      <c r="F59" s="43" t="s">
        <v>43</v>
      </c>
      <c r="G59" s="43">
        <v>69.8</v>
      </c>
      <c r="H59" s="43" t="s">
        <v>43</v>
      </c>
      <c r="I59" s="43" t="s">
        <v>43</v>
      </c>
      <c r="J59" s="43" t="s">
        <v>43</v>
      </c>
      <c r="K59" s="43" t="s">
        <v>43</v>
      </c>
      <c r="L59" s="43" t="s">
        <v>43</v>
      </c>
      <c r="M59" s="43" t="s">
        <v>43</v>
      </c>
      <c r="N59" s="43" t="s">
        <v>43</v>
      </c>
      <c r="O59" s="43" t="s">
        <v>43</v>
      </c>
      <c r="P59" s="43" t="s">
        <v>43</v>
      </c>
      <c r="Q59" s="43">
        <v>72</v>
      </c>
      <c r="R59" s="43" t="s">
        <v>43</v>
      </c>
      <c r="S59" s="43" t="s">
        <v>43</v>
      </c>
      <c r="T59" s="43">
        <v>72.599999999999994</v>
      </c>
      <c r="U59" s="43">
        <v>72.7</v>
      </c>
      <c r="V59" s="43">
        <v>72.8</v>
      </c>
      <c r="W59" s="43">
        <v>73.400000000000006</v>
      </c>
      <c r="X59" s="43">
        <v>73.8</v>
      </c>
      <c r="Y59" s="43">
        <v>74.099999999999994</v>
      </c>
      <c r="Z59" s="43">
        <v>74</v>
      </c>
      <c r="AA59" s="43">
        <v>74.3</v>
      </c>
      <c r="AB59" s="43">
        <v>74.7</v>
      </c>
      <c r="AC59" s="43">
        <v>74.8</v>
      </c>
      <c r="AD59" s="43">
        <v>75</v>
      </c>
      <c r="AE59" s="43">
        <v>75.599999999999994</v>
      </c>
      <c r="AF59" s="43">
        <v>75.900000000000006</v>
      </c>
      <c r="AG59" s="43">
        <v>76.3</v>
      </c>
      <c r="AH59" s="43">
        <v>76.5</v>
      </c>
      <c r="AI59" s="43">
        <v>76.900000000000006</v>
      </c>
      <c r="AJ59" s="43">
        <v>77.099999999999994</v>
      </c>
      <c r="AK59" s="43">
        <v>77.099999999999994</v>
      </c>
      <c r="AL59" s="43">
        <v>77.5</v>
      </c>
      <c r="AM59" s="43">
        <v>77.8</v>
      </c>
      <c r="AN59" s="43">
        <v>78</v>
      </c>
      <c r="AO59" s="43">
        <v>78.3</v>
      </c>
      <c r="AP59" s="43">
        <v>78.599999999999994</v>
      </c>
      <c r="AQ59" s="43">
        <v>78.900000000000006</v>
      </c>
      <c r="AR59" s="43">
        <v>79.099999999999994</v>
      </c>
      <c r="AS59" s="43">
        <v>79.5</v>
      </c>
      <c r="AT59" s="43">
        <v>79.900000000000006</v>
      </c>
      <c r="AU59" s="43">
        <v>80.2</v>
      </c>
      <c r="AV59" s="43">
        <v>80.3</v>
      </c>
      <c r="AW59" s="43">
        <v>80.099999999999994</v>
      </c>
      <c r="AX59" s="43">
        <v>80.900000000000006</v>
      </c>
      <c r="AY59" s="43">
        <v>80.900000000000006</v>
      </c>
      <c r="AZ59" s="43">
        <v>81.400000000000006</v>
      </c>
      <c r="BA59" s="102">
        <v>81.5</v>
      </c>
      <c r="BB59" s="102">
        <v>81.599999999999994</v>
      </c>
      <c r="BC59" s="102">
        <v>81.7</v>
      </c>
      <c r="BD59" s="102">
        <v>82.1</v>
      </c>
      <c r="BE59" s="102">
        <v>82.3</v>
      </c>
      <c r="BF59" s="109">
        <v>82.3</v>
      </c>
      <c r="BG59" s="109">
        <v>82.8</v>
      </c>
      <c r="BH59" s="109">
        <v>83.2</v>
      </c>
      <c r="BI59" s="109">
        <v>82.6</v>
      </c>
      <c r="BJ59" s="109">
        <v>83.3</v>
      </c>
      <c r="BK59" s="109">
        <v>83</v>
      </c>
      <c r="BL59" s="109">
        <v>83.4</v>
      </c>
      <c r="BM59" s="160">
        <v>83.6</v>
      </c>
      <c r="BN59" s="160">
        <v>82.4</v>
      </c>
    </row>
    <row r="60" spans="1:66">
      <c r="A60" s="211"/>
      <c r="B60" s="147" t="str">
        <f>A59</f>
        <v>Italy</v>
      </c>
      <c r="C60" s="204"/>
      <c r="D60" s="6" t="s">
        <v>46</v>
      </c>
      <c r="E60" s="6" t="s">
        <v>50</v>
      </c>
      <c r="F60" s="10" t="s">
        <v>43</v>
      </c>
      <c r="G60" s="10">
        <v>67.2</v>
      </c>
      <c r="H60" s="10" t="s">
        <v>43</v>
      </c>
      <c r="I60" s="10" t="s">
        <v>43</v>
      </c>
      <c r="J60" s="10" t="s">
        <v>43</v>
      </c>
      <c r="K60" s="10" t="s">
        <v>43</v>
      </c>
      <c r="L60" s="10" t="s">
        <v>43</v>
      </c>
      <c r="M60" s="10" t="s">
        <v>43</v>
      </c>
      <c r="N60" s="10" t="s">
        <v>43</v>
      </c>
      <c r="O60" s="10" t="s">
        <v>43</v>
      </c>
      <c r="P60" s="10" t="s">
        <v>43</v>
      </c>
      <c r="Q60" s="10">
        <v>69</v>
      </c>
      <c r="R60" s="10" t="s">
        <v>43</v>
      </c>
      <c r="S60" s="10" t="s">
        <v>43</v>
      </c>
      <c r="T60" s="10">
        <v>69.5</v>
      </c>
      <c r="U60" s="10">
        <v>69.5</v>
      </c>
      <c r="V60" s="10">
        <v>69.599999999999994</v>
      </c>
      <c r="W60" s="10">
        <v>70</v>
      </c>
      <c r="X60" s="10">
        <v>70.400000000000006</v>
      </c>
      <c r="Y60" s="10">
        <v>70.599999999999994</v>
      </c>
      <c r="Z60" s="10">
        <v>70.599999999999994</v>
      </c>
      <c r="AA60" s="10">
        <v>70.900000000000006</v>
      </c>
      <c r="AB60" s="10">
        <v>71.3</v>
      </c>
      <c r="AC60" s="10">
        <v>71.5</v>
      </c>
      <c r="AD60" s="10">
        <v>71.8</v>
      </c>
      <c r="AE60" s="10">
        <v>72.3</v>
      </c>
      <c r="AF60" s="10">
        <v>72.599999999999994</v>
      </c>
      <c r="AG60" s="10">
        <v>73</v>
      </c>
      <c r="AH60" s="10">
        <v>73.2</v>
      </c>
      <c r="AI60" s="10">
        <v>73.599999999999994</v>
      </c>
      <c r="AJ60" s="10">
        <v>73.8</v>
      </c>
      <c r="AK60" s="10">
        <v>73.8</v>
      </c>
      <c r="AL60" s="10">
        <v>74.2</v>
      </c>
      <c r="AM60" s="10">
        <v>74.599999999999994</v>
      </c>
      <c r="AN60" s="10">
        <v>74.8</v>
      </c>
      <c r="AO60" s="10">
        <v>75</v>
      </c>
      <c r="AP60" s="10">
        <v>75.400000000000006</v>
      </c>
      <c r="AQ60" s="10">
        <v>75.8</v>
      </c>
      <c r="AR60" s="10">
        <v>76</v>
      </c>
      <c r="AS60" s="10">
        <v>76.400000000000006</v>
      </c>
      <c r="AT60" s="10">
        <v>76.900000000000006</v>
      </c>
      <c r="AU60" s="10">
        <v>77.2</v>
      </c>
      <c r="AV60" s="10">
        <v>77.400000000000006</v>
      </c>
      <c r="AW60" s="10">
        <v>77.3</v>
      </c>
      <c r="AX60" s="10">
        <v>78</v>
      </c>
      <c r="AY60" s="10">
        <v>78.099999999999994</v>
      </c>
      <c r="AZ60" s="10">
        <v>78.599999999999994</v>
      </c>
      <c r="BA60" s="100">
        <v>78.8</v>
      </c>
      <c r="BB60" s="100">
        <v>78.900000000000006</v>
      </c>
      <c r="BC60" s="100">
        <v>79.099999999999994</v>
      </c>
      <c r="BD60" s="100">
        <v>79.5</v>
      </c>
      <c r="BE60" s="100">
        <v>79.7</v>
      </c>
      <c r="BF60" s="107">
        <v>79.8</v>
      </c>
      <c r="BG60" s="107">
        <v>80.3</v>
      </c>
      <c r="BH60" s="107">
        <v>80.7</v>
      </c>
      <c r="BI60" s="107">
        <v>80.3</v>
      </c>
      <c r="BJ60" s="107">
        <v>81</v>
      </c>
      <c r="BK60" s="107">
        <v>80.8</v>
      </c>
      <c r="BL60" s="107">
        <v>81.2</v>
      </c>
      <c r="BM60" s="158">
        <v>81.400000000000006</v>
      </c>
      <c r="BN60" s="158">
        <v>80.099999999999994</v>
      </c>
    </row>
    <row r="61" spans="1:66">
      <c r="A61" s="212"/>
      <c r="B61" s="147" t="str">
        <f>A59</f>
        <v>Italy</v>
      </c>
      <c r="C61" s="205"/>
      <c r="D61" s="12" t="s">
        <v>46</v>
      </c>
      <c r="E61" s="12" t="s">
        <v>51</v>
      </c>
      <c r="F61" s="11" t="s">
        <v>43</v>
      </c>
      <c r="G61" s="11">
        <v>72.3</v>
      </c>
      <c r="H61" s="11" t="s">
        <v>43</v>
      </c>
      <c r="I61" s="11" t="s">
        <v>43</v>
      </c>
      <c r="J61" s="11" t="s">
        <v>43</v>
      </c>
      <c r="K61" s="11" t="s">
        <v>43</v>
      </c>
      <c r="L61" s="11" t="s">
        <v>43</v>
      </c>
      <c r="M61" s="11" t="s">
        <v>43</v>
      </c>
      <c r="N61" s="11" t="s">
        <v>43</v>
      </c>
      <c r="O61" s="11" t="s">
        <v>43</v>
      </c>
      <c r="P61" s="11" t="s">
        <v>43</v>
      </c>
      <c r="Q61" s="11">
        <v>74.900000000000006</v>
      </c>
      <c r="R61" s="11" t="s">
        <v>43</v>
      </c>
      <c r="S61" s="11" t="s">
        <v>43</v>
      </c>
      <c r="T61" s="11">
        <v>75.599999999999994</v>
      </c>
      <c r="U61" s="11">
        <v>75.8</v>
      </c>
      <c r="V61" s="11">
        <v>76</v>
      </c>
      <c r="W61" s="11">
        <v>76.7</v>
      </c>
      <c r="X61" s="11">
        <v>77.2</v>
      </c>
      <c r="Y61" s="11">
        <v>77.5</v>
      </c>
      <c r="Z61" s="11">
        <v>77.400000000000006</v>
      </c>
      <c r="AA61" s="11">
        <v>77.599999999999994</v>
      </c>
      <c r="AB61" s="11">
        <v>78</v>
      </c>
      <c r="AC61" s="11">
        <v>78.099999999999994</v>
      </c>
      <c r="AD61" s="11">
        <v>78.2</v>
      </c>
      <c r="AE61" s="11">
        <v>78.8</v>
      </c>
      <c r="AF61" s="11">
        <v>79.099999999999994</v>
      </c>
      <c r="AG61" s="11">
        <v>79.599999999999994</v>
      </c>
      <c r="AH61" s="11">
        <v>79.7</v>
      </c>
      <c r="AI61" s="11">
        <v>80.2</v>
      </c>
      <c r="AJ61" s="11">
        <v>80.3</v>
      </c>
      <c r="AK61" s="11">
        <v>80.400000000000006</v>
      </c>
      <c r="AL61" s="11">
        <v>80.8</v>
      </c>
      <c r="AM61" s="11">
        <v>81</v>
      </c>
      <c r="AN61" s="11">
        <v>81.2</v>
      </c>
      <c r="AO61" s="11">
        <v>81.5</v>
      </c>
      <c r="AP61" s="11">
        <v>81.8</v>
      </c>
      <c r="AQ61" s="11">
        <v>82</v>
      </c>
      <c r="AR61" s="11">
        <v>82.1</v>
      </c>
      <c r="AS61" s="11">
        <v>82.6</v>
      </c>
      <c r="AT61" s="11">
        <v>82.8</v>
      </c>
      <c r="AU61" s="11">
        <v>83.2</v>
      </c>
      <c r="AV61" s="11">
        <v>83.2</v>
      </c>
      <c r="AW61" s="11">
        <v>82.8</v>
      </c>
      <c r="AX61" s="11">
        <v>83.7</v>
      </c>
      <c r="AY61" s="11">
        <v>83.6</v>
      </c>
      <c r="AZ61" s="11">
        <v>84.1</v>
      </c>
      <c r="BA61" s="101">
        <v>84.2</v>
      </c>
      <c r="BB61" s="101">
        <v>84.2</v>
      </c>
      <c r="BC61" s="101">
        <v>84.3</v>
      </c>
      <c r="BD61" s="101">
        <v>84.7</v>
      </c>
      <c r="BE61" s="101">
        <v>84.8</v>
      </c>
      <c r="BF61" s="108">
        <v>84.8</v>
      </c>
      <c r="BG61" s="108">
        <v>85.2</v>
      </c>
      <c r="BH61" s="108">
        <v>85.6</v>
      </c>
      <c r="BI61" s="108">
        <v>84.9</v>
      </c>
      <c r="BJ61" s="108">
        <v>85.6</v>
      </c>
      <c r="BK61" s="108">
        <v>85.2</v>
      </c>
      <c r="BL61" s="108">
        <v>85.6</v>
      </c>
      <c r="BM61" s="159">
        <v>85.7</v>
      </c>
      <c r="BN61" s="159">
        <v>84.7</v>
      </c>
    </row>
    <row r="62" spans="1:66">
      <c r="A62" s="210" t="s">
        <v>23</v>
      </c>
      <c r="B62" s="148" t="str">
        <f>A62</f>
        <v>Japan</v>
      </c>
      <c r="C62" s="203"/>
      <c r="D62" s="41" t="s">
        <v>49</v>
      </c>
      <c r="E62" s="41"/>
      <c r="F62" s="43">
        <v>67.8</v>
      </c>
      <c r="G62" s="43">
        <v>68.400000000000006</v>
      </c>
      <c r="H62" s="43">
        <v>68.7</v>
      </c>
      <c r="I62" s="43">
        <v>69.8</v>
      </c>
      <c r="J62" s="43">
        <v>70.3</v>
      </c>
      <c r="K62" s="43">
        <v>70.3</v>
      </c>
      <c r="L62" s="43">
        <v>71</v>
      </c>
      <c r="M62" s="43">
        <v>71.5</v>
      </c>
      <c r="N62" s="43">
        <v>71.7</v>
      </c>
      <c r="O62" s="43">
        <v>71.900000000000006</v>
      </c>
      <c r="P62" s="43">
        <v>72</v>
      </c>
      <c r="Q62" s="43">
        <v>72.900000000000006</v>
      </c>
      <c r="R62" s="43">
        <v>73.2</v>
      </c>
      <c r="S62" s="43">
        <v>73.400000000000006</v>
      </c>
      <c r="T62" s="43">
        <v>73.7</v>
      </c>
      <c r="U62" s="43">
        <v>74.3</v>
      </c>
      <c r="V62" s="43">
        <v>74.8</v>
      </c>
      <c r="W62" s="43">
        <v>75.3</v>
      </c>
      <c r="X62" s="43">
        <v>75.7</v>
      </c>
      <c r="Y62" s="43">
        <v>76.2</v>
      </c>
      <c r="Z62" s="43">
        <v>76.099999999999994</v>
      </c>
      <c r="AA62" s="43">
        <v>76.5</v>
      </c>
      <c r="AB62" s="43">
        <v>76.900000000000006</v>
      </c>
      <c r="AC62" s="43">
        <v>77</v>
      </c>
      <c r="AD62" s="43">
        <v>77.400000000000006</v>
      </c>
      <c r="AE62" s="43">
        <v>77.599999999999994</v>
      </c>
      <c r="AF62" s="43">
        <v>78.099999999999994</v>
      </c>
      <c r="AG62" s="43">
        <v>78.5</v>
      </c>
      <c r="AH62" s="43">
        <v>78.400000000000006</v>
      </c>
      <c r="AI62" s="43">
        <v>78.8</v>
      </c>
      <c r="AJ62" s="43">
        <v>78.900000000000006</v>
      </c>
      <c r="AK62" s="43">
        <v>79.099999999999994</v>
      </c>
      <c r="AL62" s="43">
        <v>79.2</v>
      </c>
      <c r="AM62" s="43">
        <v>79.400000000000006</v>
      </c>
      <c r="AN62" s="43">
        <v>79.8</v>
      </c>
      <c r="AO62" s="43">
        <v>79.599999999999994</v>
      </c>
      <c r="AP62" s="43">
        <v>80.3</v>
      </c>
      <c r="AQ62" s="43">
        <v>80.5</v>
      </c>
      <c r="AR62" s="43">
        <v>80.599999999999994</v>
      </c>
      <c r="AS62" s="43">
        <v>80.5</v>
      </c>
      <c r="AT62" s="43">
        <v>81.2</v>
      </c>
      <c r="AU62" s="43">
        <v>81.5</v>
      </c>
      <c r="AV62" s="43">
        <v>81.8</v>
      </c>
      <c r="AW62" s="43">
        <v>81.8</v>
      </c>
      <c r="AX62" s="43">
        <v>82.1</v>
      </c>
      <c r="AY62" s="43">
        <v>82</v>
      </c>
      <c r="AZ62" s="43">
        <v>82.4</v>
      </c>
      <c r="BA62" s="102">
        <v>82.6</v>
      </c>
      <c r="BB62" s="102">
        <v>82.7</v>
      </c>
      <c r="BC62" s="102">
        <v>83</v>
      </c>
      <c r="BD62" s="102">
        <v>82.9</v>
      </c>
      <c r="BE62" s="102">
        <v>82.7</v>
      </c>
      <c r="BF62" s="109">
        <v>83.2</v>
      </c>
      <c r="BG62" s="109">
        <v>83.4</v>
      </c>
      <c r="BH62" s="109">
        <v>83.7</v>
      </c>
      <c r="BI62" s="109">
        <v>83.9</v>
      </c>
      <c r="BJ62" s="109">
        <v>84.1</v>
      </c>
      <c r="BK62" s="109">
        <v>84.2</v>
      </c>
      <c r="BL62" s="109">
        <v>84.3</v>
      </c>
      <c r="BM62" s="160">
        <v>84.4</v>
      </c>
      <c r="BN62" s="160">
        <v>84.7</v>
      </c>
    </row>
    <row r="63" spans="1:66">
      <c r="A63" s="211"/>
      <c r="B63" s="147" t="str">
        <f>A62</f>
        <v>Japan</v>
      </c>
      <c r="C63" s="204"/>
      <c r="D63" s="6" t="s">
        <v>46</v>
      </c>
      <c r="E63" s="6" t="s">
        <v>50</v>
      </c>
      <c r="F63" s="10">
        <v>65.3</v>
      </c>
      <c r="G63" s="10">
        <v>66</v>
      </c>
      <c r="H63" s="10">
        <v>66.2</v>
      </c>
      <c r="I63" s="10">
        <v>67.2</v>
      </c>
      <c r="J63" s="10">
        <v>67.7</v>
      </c>
      <c r="K63" s="10">
        <v>67.7</v>
      </c>
      <c r="L63" s="10">
        <v>68.400000000000006</v>
      </c>
      <c r="M63" s="10">
        <v>68.900000000000006</v>
      </c>
      <c r="N63" s="10">
        <v>69.099999999999994</v>
      </c>
      <c r="O63" s="10">
        <v>69.2</v>
      </c>
      <c r="P63" s="10">
        <v>69.3</v>
      </c>
      <c r="Q63" s="10">
        <v>70.2</v>
      </c>
      <c r="R63" s="10">
        <v>70.5</v>
      </c>
      <c r="S63" s="10">
        <v>70.7</v>
      </c>
      <c r="T63" s="10">
        <v>71.2</v>
      </c>
      <c r="U63" s="10">
        <v>71.7</v>
      </c>
      <c r="V63" s="10">
        <v>72.2</v>
      </c>
      <c r="W63" s="10">
        <v>72.7</v>
      </c>
      <c r="X63" s="10">
        <v>73</v>
      </c>
      <c r="Y63" s="10">
        <v>73.5</v>
      </c>
      <c r="Z63" s="10">
        <v>73.400000000000006</v>
      </c>
      <c r="AA63" s="10">
        <v>73.8</v>
      </c>
      <c r="AB63" s="10">
        <v>74.2</v>
      </c>
      <c r="AC63" s="10">
        <v>74.2</v>
      </c>
      <c r="AD63" s="10">
        <v>74.5</v>
      </c>
      <c r="AE63" s="10">
        <v>74.8</v>
      </c>
      <c r="AF63" s="10">
        <v>75.2</v>
      </c>
      <c r="AG63" s="10">
        <v>75.599999999999994</v>
      </c>
      <c r="AH63" s="10">
        <v>75.5</v>
      </c>
      <c r="AI63" s="10">
        <v>75.900000000000006</v>
      </c>
      <c r="AJ63" s="10">
        <v>75.900000000000006</v>
      </c>
      <c r="AK63" s="10">
        <v>76.099999999999994</v>
      </c>
      <c r="AL63" s="10">
        <v>76.099999999999994</v>
      </c>
      <c r="AM63" s="10">
        <v>76.3</v>
      </c>
      <c r="AN63" s="10">
        <v>76.599999999999994</v>
      </c>
      <c r="AO63" s="10">
        <v>76.400000000000006</v>
      </c>
      <c r="AP63" s="10">
        <v>77</v>
      </c>
      <c r="AQ63" s="10">
        <v>77.2</v>
      </c>
      <c r="AR63" s="10">
        <v>77.2</v>
      </c>
      <c r="AS63" s="10">
        <v>77.099999999999994</v>
      </c>
      <c r="AT63" s="10">
        <v>77.7</v>
      </c>
      <c r="AU63" s="10">
        <v>78.099999999999994</v>
      </c>
      <c r="AV63" s="10">
        <v>78.3</v>
      </c>
      <c r="AW63" s="10">
        <v>78.400000000000006</v>
      </c>
      <c r="AX63" s="10">
        <v>78.599999999999994</v>
      </c>
      <c r="AY63" s="10">
        <v>78.599999999999994</v>
      </c>
      <c r="AZ63" s="10">
        <v>79</v>
      </c>
      <c r="BA63" s="100">
        <v>79.2</v>
      </c>
      <c r="BB63" s="100">
        <v>79.3</v>
      </c>
      <c r="BC63" s="100">
        <v>79.599999999999994</v>
      </c>
      <c r="BD63" s="100">
        <v>79.599999999999994</v>
      </c>
      <c r="BE63" s="100">
        <v>79.400000000000006</v>
      </c>
      <c r="BF63" s="107">
        <v>79.900000000000006</v>
      </c>
      <c r="BG63" s="107">
        <v>80.2</v>
      </c>
      <c r="BH63" s="107">
        <v>80.5</v>
      </c>
      <c r="BI63" s="107">
        <v>80.8</v>
      </c>
      <c r="BJ63" s="107">
        <v>81</v>
      </c>
      <c r="BK63" s="107">
        <v>81.099999999999994</v>
      </c>
      <c r="BL63" s="107">
        <v>81.3</v>
      </c>
      <c r="BM63" s="158">
        <v>81.400000000000006</v>
      </c>
      <c r="BN63" s="158">
        <v>81.599999999999994</v>
      </c>
    </row>
    <row r="64" spans="1:66">
      <c r="A64" s="212"/>
      <c r="B64" s="147" t="str">
        <f>A62</f>
        <v>Japan</v>
      </c>
      <c r="C64" s="205"/>
      <c r="D64" s="12" t="s">
        <v>46</v>
      </c>
      <c r="E64" s="12" t="s">
        <v>51</v>
      </c>
      <c r="F64" s="11">
        <v>70.2</v>
      </c>
      <c r="G64" s="11">
        <v>70.8</v>
      </c>
      <c r="H64" s="11">
        <v>71.2</v>
      </c>
      <c r="I64" s="11">
        <v>72.3</v>
      </c>
      <c r="J64" s="11">
        <v>72.900000000000006</v>
      </c>
      <c r="K64" s="11">
        <v>72.900000000000006</v>
      </c>
      <c r="L64" s="11">
        <v>73.599999999999994</v>
      </c>
      <c r="M64" s="11">
        <v>74.2</v>
      </c>
      <c r="N64" s="11">
        <v>74.3</v>
      </c>
      <c r="O64" s="11">
        <v>74.7</v>
      </c>
      <c r="P64" s="11">
        <v>74.7</v>
      </c>
      <c r="Q64" s="11">
        <v>75.599999999999994</v>
      </c>
      <c r="R64" s="11">
        <v>75.900000000000006</v>
      </c>
      <c r="S64" s="11">
        <v>76</v>
      </c>
      <c r="T64" s="11">
        <v>76.3</v>
      </c>
      <c r="U64" s="11">
        <v>76.900000000000006</v>
      </c>
      <c r="V64" s="11">
        <v>77.400000000000006</v>
      </c>
      <c r="W64" s="11">
        <v>78</v>
      </c>
      <c r="X64" s="11">
        <v>78.3</v>
      </c>
      <c r="Y64" s="11">
        <v>78.900000000000006</v>
      </c>
      <c r="Z64" s="11">
        <v>78.8</v>
      </c>
      <c r="AA64" s="11">
        <v>79.099999999999994</v>
      </c>
      <c r="AB64" s="11">
        <v>79.7</v>
      </c>
      <c r="AC64" s="11">
        <v>79.8</v>
      </c>
      <c r="AD64" s="11">
        <v>80.2</v>
      </c>
      <c r="AE64" s="11">
        <v>80.5</v>
      </c>
      <c r="AF64" s="11">
        <v>80.900000000000006</v>
      </c>
      <c r="AG64" s="11">
        <v>81.400000000000006</v>
      </c>
      <c r="AH64" s="11">
        <v>81.3</v>
      </c>
      <c r="AI64" s="11">
        <v>81.8</v>
      </c>
      <c r="AJ64" s="11">
        <v>81.900000000000006</v>
      </c>
      <c r="AK64" s="11">
        <v>82.1</v>
      </c>
      <c r="AL64" s="11">
        <v>82.2</v>
      </c>
      <c r="AM64" s="11">
        <v>82.5</v>
      </c>
      <c r="AN64" s="11">
        <v>83</v>
      </c>
      <c r="AO64" s="11">
        <v>82.9</v>
      </c>
      <c r="AP64" s="11">
        <v>83.6</v>
      </c>
      <c r="AQ64" s="11">
        <v>83.8</v>
      </c>
      <c r="AR64" s="11">
        <v>84</v>
      </c>
      <c r="AS64" s="11">
        <v>84</v>
      </c>
      <c r="AT64" s="11">
        <v>84.6</v>
      </c>
      <c r="AU64" s="11">
        <v>84.9</v>
      </c>
      <c r="AV64" s="11">
        <v>85.2</v>
      </c>
      <c r="AW64" s="11">
        <v>85.3</v>
      </c>
      <c r="AX64" s="11">
        <v>85.6</v>
      </c>
      <c r="AY64" s="11">
        <v>85.5</v>
      </c>
      <c r="AZ64" s="11">
        <v>85.8</v>
      </c>
      <c r="BA64" s="101">
        <v>86</v>
      </c>
      <c r="BB64" s="101">
        <v>86.1</v>
      </c>
      <c r="BC64" s="101">
        <v>86.4</v>
      </c>
      <c r="BD64" s="101">
        <v>86.3</v>
      </c>
      <c r="BE64" s="101">
        <v>85.9</v>
      </c>
      <c r="BF64" s="108">
        <v>86.4</v>
      </c>
      <c r="BG64" s="108">
        <v>86.6</v>
      </c>
      <c r="BH64" s="108">
        <v>86.8</v>
      </c>
      <c r="BI64" s="108">
        <v>87</v>
      </c>
      <c r="BJ64" s="108">
        <v>87.1</v>
      </c>
      <c r="BK64" s="108">
        <v>87.3</v>
      </c>
      <c r="BL64" s="108">
        <v>87.3</v>
      </c>
      <c r="BM64" s="159">
        <v>87.4</v>
      </c>
      <c r="BN64" s="159">
        <v>87.7</v>
      </c>
    </row>
    <row r="65" spans="1:66">
      <c r="A65" s="210" t="s">
        <v>22</v>
      </c>
      <c r="B65" s="148" t="str">
        <f>A65</f>
        <v>Korea</v>
      </c>
      <c r="C65" s="203"/>
      <c r="D65" s="41" t="s">
        <v>49</v>
      </c>
      <c r="E65" s="41"/>
      <c r="F65" s="43" t="s">
        <v>43</v>
      </c>
      <c r="G65" s="43" t="s">
        <v>43</v>
      </c>
      <c r="H65" s="43" t="s">
        <v>43</v>
      </c>
      <c r="I65" s="43" t="s">
        <v>43</v>
      </c>
      <c r="J65" s="43" t="s">
        <v>43</v>
      </c>
      <c r="K65" s="43" t="s">
        <v>43</v>
      </c>
      <c r="L65" s="43" t="s">
        <v>43</v>
      </c>
      <c r="M65" s="43" t="s">
        <v>43</v>
      </c>
      <c r="N65" s="43" t="s">
        <v>43</v>
      </c>
      <c r="O65" s="43" t="s">
        <v>43</v>
      </c>
      <c r="P65" s="43">
        <v>62.3</v>
      </c>
      <c r="Q65" s="43">
        <v>62.7</v>
      </c>
      <c r="R65" s="43">
        <v>63.1</v>
      </c>
      <c r="S65" s="43">
        <v>63.5</v>
      </c>
      <c r="T65" s="43">
        <v>63.9</v>
      </c>
      <c r="U65" s="43">
        <v>64.3</v>
      </c>
      <c r="V65" s="43">
        <v>64.599999999999994</v>
      </c>
      <c r="W65" s="43">
        <v>65</v>
      </c>
      <c r="X65" s="43">
        <v>65.3</v>
      </c>
      <c r="Y65" s="43">
        <v>65.599999999999994</v>
      </c>
      <c r="Z65" s="43">
        <v>66.099999999999994</v>
      </c>
      <c r="AA65" s="43">
        <v>66.7</v>
      </c>
      <c r="AB65" s="43">
        <v>67.2</v>
      </c>
      <c r="AC65" s="43">
        <v>67.7</v>
      </c>
      <c r="AD65" s="43">
        <v>68.3</v>
      </c>
      <c r="AE65" s="43">
        <v>68.900000000000006</v>
      </c>
      <c r="AF65" s="43">
        <v>69.5</v>
      </c>
      <c r="AG65" s="43">
        <v>70.099999999999994</v>
      </c>
      <c r="AH65" s="43">
        <v>70.7</v>
      </c>
      <c r="AI65" s="43">
        <v>71.2</v>
      </c>
      <c r="AJ65" s="43">
        <v>71.7</v>
      </c>
      <c r="AK65" s="43">
        <v>72.2</v>
      </c>
      <c r="AL65" s="43">
        <v>72.599999999999994</v>
      </c>
      <c r="AM65" s="43">
        <v>73.099999999999994</v>
      </c>
      <c r="AN65" s="43">
        <v>73.5</v>
      </c>
      <c r="AO65" s="43">
        <v>73.8</v>
      </c>
      <c r="AP65" s="43">
        <v>74.2</v>
      </c>
      <c r="AQ65" s="43">
        <v>74.7</v>
      </c>
      <c r="AR65" s="43">
        <v>75.099999999999994</v>
      </c>
      <c r="AS65" s="43">
        <v>75.5</v>
      </c>
      <c r="AT65" s="43">
        <v>76</v>
      </c>
      <c r="AU65" s="43">
        <v>76.5</v>
      </c>
      <c r="AV65" s="43">
        <v>76.8</v>
      </c>
      <c r="AW65" s="43">
        <v>77.3</v>
      </c>
      <c r="AX65" s="43">
        <v>77.8</v>
      </c>
      <c r="AY65" s="43">
        <v>78.2</v>
      </c>
      <c r="AZ65" s="43">
        <v>78.8</v>
      </c>
      <c r="BA65" s="102">
        <v>79.2</v>
      </c>
      <c r="BB65" s="102">
        <v>79.599999999999994</v>
      </c>
      <c r="BC65" s="102">
        <v>80</v>
      </c>
      <c r="BD65" s="102">
        <v>80.2</v>
      </c>
      <c r="BE65" s="102">
        <v>80.599999999999994</v>
      </c>
      <c r="BF65" s="109">
        <v>80.900000000000006</v>
      </c>
      <c r="BG65" s="109">
        <v>81.400000000000006</v>
      </c>
      <c r="BH65" s="109">
        <v>81.8</v>
      </c>
      <c r="BI65" s="109">
        <v>82.1</v>
      </c>
      <c r="BJ65" s="109">
        <v>82.4</v>
      </c>
      <c r="BK65" s="109">
        <v>82.7</v>
      </c>
      <c r="BL65" s="109">
        <v>82.7</v>
      </c>
      <c r="BM65" s="160">
        <v>83.3</v>
      </c>
      <c r="BN65" s="160" t="s">
        <v>43</v>
      </c>
    </row>
    <row r="66" spans="1:66">
      <c r="A66" s="211"/>
      <c r="B66" s="147" t="str">
        <f>A65</f>
        <v>Korea</v>
      </c>
      <c r="C66" s="204"/>
      <c r="D66" s="6" t="s">
        <v>46</v>
      </c>
      <c r="E66" s="6" t="s">
        <v>50</v>
      </c>
      <c r="F66" s="10" t="s">
        <v>43</v>
      </c>
      <c r="G66" s="10" t="s">
        <v>43</v>
      </c>
      <c r="H66" s="10" t="s">
        <v>43</v>
      </c>
      <c r="I66" s="10" t="s">
        <v>43</v>
      </c>
      <c r="J66" s="10" t="s">
        <v>43</v>
      </c>
      <c r="K66" s="10" t="s">
        <v>43</v>
      </c>
      <c r="L66" s="10" t="s">
        <v>43</v>
      </c>
      <c r="M66" s="10" t="s">
        <v>43</v>
      </c>
      <c r="N66" s="10" t="s">
        <v>43</v>
      </c>
      <c r="O66" s="10" t="s">
        <v>43</v>
      </c>
      <c r="P66" s="10">
        <v>58.7</v>
      </c>
      <c r="Q66" s="10">
        <v>59.1</v>
      </c>
      <c r="R66" s="10">
        <v>59.4</v>
      </c>
      <c r="S66" s="10">
        <v>59.7</v>
      </c>
      <c r="T66" s="10">
        <v>60</v>
      </c>
      <c r="U66" s="10">
        <v>60.3</v>
      </c>
      <c r="V66" s="10">
        <v>60.6</v>
      </c>
      <c r="W66" s="10">
        <v>60.9</v>
      </c>
      <c r="X66" s="10">
        <v>61.1</v>
      </c>
      <c r="Y66" s="10">
        <v>61.4</v>
      </c>
      <c r="Z66" s="10">
        <v>61.9</v>
      </c>
      <c r="AA66" s="10">
        <v>62.4</v>
      </c>
      <c r="AB66" s="10">
        <v>62.9</v>
      </c>
      <c r="AC66" s="10">
        <v>63.4</v>
      </c>
      <c r="AD66" s="10">
        <v>64</v>
      </c>
      <c r="AE66" s="10">
        <v>64.599999999999994</v>
      </c>
      <c r="AF66" s="10">
        <v>65.3</v>
      </c>
      <c r="AG66" s="10">
        <v>65.900000000000006</v>
      </c>
      <c r="AH66" s="10">
        <v>66.5</v>
      </c>
      <c r="AI66" s="10">
        <v>67</v>
      </c>
      <c r="AJ66" s="10">
        <v>67.5</v>
      </c>
      <c r="AK66" s="10">
        <v>67.900000000000006</v>
      </c>
      <c r="AL66" s="10">
        <v>68.400000000000006</v>
      </c>
      <c r="AM66" s="10">
        <v>68.900000000000006</v>
      </c>
      <c r="AN66" s="10">
        <v>69.3</v>
      </c>
      <c r="AO66" s="10">
        <v>69.7</v>
      </c>
      <c r="AP66" s="10">
        <v>70.2</v>
      </c>
      <c r="AQ66" s="10">
        <v>70.7</v>
      </c>
      <c r="AR66" s="10">
        <v>71.2</v>
      </c>
      <c r="AS66" s="10">
        <v>71.8</v>
      </c>
      <c r="AT66" s="10">
        <v>72.3</v>
      </c>
      <c r="AU66" s="10">
        <v>72.900000000000006</v>
      </c>
      <c r="AV66" s="10">
        <v>73.400000000000006</v>
      </c>
      <c r="AW66" s="10">
        <v>73.8</v>
      </c>
      <c r="AX66" s="10">
        <v>74.3</v>
      </c>
      <c r="AY66" s="10">
        <v>74.900000000000006</v>
      </c>
      <c r="AZ66" s="10">
        <v>75.400000000000006</v>
      </c>
      <c r="BA66" s="100">
        <v>75.900000000000006</v>
      </c>
      <c r="BB66" s="100">
        <v>76.2</v>
      </c>
      <c r="BC66" s="100">
        <v>76.7</v>
      </c>
      <c r="BD66" s="100">
        <v>76.8</v>
      </c>
      <c r="BE66" s="100">
        <v>77.3</v>
      </c>
      <c r="BF66" s="107">
        <v>77.599999999999994</v>
      </c>
      <c r="BG66" s="107">
        <v>78.099999999999994</v>
      </c>
      <c r="BH66" s="107">
        <v>78.599999999999994</v>
      </c>
      <c r="BI66" s="107">
        <v>79</v>
      </c>
      <c r="BJ66" s="107">
        <v>79.3</v>
      </c>
      <c r="BK66" s="107">
        <v>79.7</v>
      </c>
      <c r="BL66" s="107">
        <v>79.7</v>
      </c>
      <c r="BM66" s="158">
        <v>80.3</v>
      </c>
      <c r="BN66" s="158" t="s">
        <v>43</v>
      </c>
    </row>
    <row r="67" spans="1:66">
      <c r="A67" s="212"/>
      <c r="B67" s="147" t="str">
        <f>A65</f>
        <v>Korea</v>
      </c>
      <c r="C67" s="205"/>
      <c r="D67" s="12" t="s">
        <v>46</v>
      </c>
      <c r="E67" s="12" t="s">
        <v>51</v>
      </c>
      <c r="F67" s="11" t="s">
        <v>43</v>
      </c>
      <c r="G67" s="11" t="s">
        <v>43</v>
      </c>
      <c r="H67" s="11" t="s">
        <v>43</v>
      </c>
      <c r="I67" s="11" t="s">
        <v>43</v>
      </c>
      <c r="J67" s="11" t="s">
        <v>43</v>
      </c>
      <c r="K67" s="11" t="s">
        <v>43</v>
      </c>
      <c r="L67" s="11" t="s">
        <v>43</v>
      </c>
      <c r="M67" s="11" t="s">
        <v>43</v>
      </c>
      <c r="N67" s="11" t="s">
        <v>43</v>
      </c>
      <c r="O67" s="11" t="s">
        <v>43</v>
      </c>
      <c r="P67" s="11">
        <v>65.8</v>
      </c>
      <c r="Q67" s="11">
        <v>66.3</v>
      </c>
      <c r="R67" s="11">
        <v>66.8</v>
      </c>
      <c r="S67" s="11">
        <v>67.3</v>
      </c>
      <c r="T67" s="11">
        <v>67.8</v>
      </c>
      <c r="U67" s="11">
        <v>68.2</v>
      </c>
      <c r="V67" s="11">
        <v>68.599999999999994</v>
      </c>
      <c r="W67" s="11">
        <v>69.099999999999994</v>
      </c>
      <c r="X67" s="11">
        <v>69.5</v>
      </c>
      <c r="Y67" s="11">
        <v>69.900000000000006</v>
      </c>
      <c r="Z67" s="11">
        <v>70.400000000000006</v>
      </c>
      <c r="AA67" s="11">
        <v>70.900000000000006</v>
      </c>
      <c r="AB67" s="11">
        <v>71.5</v>
      </c>
      <c r="AC67" s="11">
        <v>71.900000000000006</v>
      </c>
      <c r="AD67" s="11">
        <v>72.599999999999994</v>
      </c>
      <c r="AE67" s="11">
        <v>73.2</v>
      </c>
      <c r="AF67" s="11">
        <v>73.8</v>
      </c>
      <c r="AG67" s="11">
        <v>74.3</v>
      </c>
      <c r="AH67" s="11">
        <v>74.8</v>
      </c>
      <c r="AI67" s="11">
        <v>75.3</v>
      </c>
      <c r="AJ67" s="11">
        <v>75.900000000000006</v>
      </c>
      <c r="AK67" s="11">
        <v>76.400000000000006</v>
      </c>
      <c r="AL67" s="11">
        <v>76.8</v>
      </c>
      <c r="AM67" s="11">
        <v>77.3</v>
      </c>
      <c r="AN67" s="11">
        <v>77.7</v>
      </c>
      <c r="AO67" s="11">
        <v>77.900000000000006</v>
      </c>
      <c r="AP67" s="11">
        <v>78.3</v>
      </c>
      <c r="AQ67" s="11">
        <v>78.7</v>
      </c>
      <c r="AR67" s="11">
        <v>79</v>
      </c>
      <c r="AS67" s="11">
        <v>79.2</v>
      </c>
      <c r="AT67" s="11">
        <v>79.7</v>
      </c>
      <c r="AU67" s="11">
        <v>80.099999999999994</v>
      </c>
      <c r="AV67" s="11">
        <v>80.3</v>
      </c>
      <c r="AW67" s="11">
        <v>80.8</v>
      </c>
      <c r="AX67" s="11">
        <v>81.2</v>
      </c>
      <c r="AY67" s="11">
        <v>81.599999999999994</v>
      </c>
      <c r="AZ67" s="11">
        <v>82.1</v>
      </c>
      <c r="BA67" s="101">
        <v>82.5</v>
      </c>
      <c r="BB67" s="101">
        <v>83</v>
      </c>
      <c r="BC67" s="101">
        <v>83.4</v>
      </c>
      <c r="BD67" s="101">
        <v>83.6</v>
      </c>
      <c r="BE67" s="101">
        <v>84</v>
      </c>
      <c r="BF67" s="108">
        <v>84.2</v>
      </c>
      <c r="BG67" s="108">
        <v>84.6</v>
      </c>
      <c r="BH67" s="108">
        <v>85</v>
      </c>
      <c r="BI67" s="108">
        <v>85.2</v>
      </c>
      <c r="BJ67" s="108">
        <v>85.4</v>
      </c>
      <c r="BK67" s="108">
        <v>85.7</v>
      </c>
      <c r="BL67" s="108">
        <v>85.7</v>
      </c>
      <c r="BM67" s="159">
        <v>86.3</v>
      </c>
      <c r="BN67" s="159" t="s">
        <v>43</v>
      </c>
    </row>
    <row r="68" spans="1:66" s="2" customFormat="1">
      <c r="A68" s="210" t="s">
        <v>4</v>
      </c>
      <c r="B68" s="148" t="str">
        <f>A68</f>
        <v>Latvia</v>
      </c>
      <c r="C68" s="203"/>
      <c r="D68" s="41" t="s">
        <v>49</v>
      </c>
      <c r="E68" s="41"/>
      <c r="F68" s="43" t="s">
        <v>43</v>
      </c>
      <c r="G68" s="43" t="s">
        <v>43</v>
      </c>
      <c r="H68" s="43" t="s">
        <v>43</v>
      </c>
      <c r="I68" s="43" t="s">
        <v>43</v>
      </c>
      <c r="J68" s="43" t="s">
        <v>43</v>
      </c>
      <c r="K68" s="43" t="s">
        <v>43</v>
      </c>
      <c r="L68" s="43" t="s">
        <v>43</v>
      </c>
      <c r="M68" s="43" t="s">
        <v>43</v>
      </c>
      <c r="N68" s="43" t="s">
        <v>43</v>
      </c>
      <c r="O68" s="43" t="s">
        <v>43</v>
      </c>
      <c r="P68" s="43" t="s">
        <v>43</v>
      </c>
      <c r="Q68" s="43" t="s">
        <v>43</v>
      </c>
      <c r="R68" s="43" t="s">
        <v>43</v>
      </c>
      <c r="S68" s="43" t="s">
        <v>43</v>
      </c>
      <c r="T68" s="43" t="s">
        <v>43</v>
      </c>
      <c r="U68" s="43" t="s">
        <v>43</v>
      </c>
      <c r="V68" s="43" t="s">
        <v>43</v>
      </c>
      <c r="W68" s="43" t="s">
        <v>43</v>
      </c>
      <c r="X68" s="43" t="s">
        <v>43</v>
      </c>
      <c r="Y68" s="43" t="s">
        <v>43</v>
      </c>
      <c r="Z68" s="43" t="s">
        <v>43</v>
      </c>
      <c r="AA68" s="43" t="s">
        <v>43</v>
      </c>
      <c r="AB68" s="43" t="s">
        <v>43</v>
      </c>
      <c r="AC68" s="43" t="s">
        <v>43</v>
      </c>
      <c r="AD68" s="43" t="s">
        <v>43</v>
      </c>
      <c r="AE68" s="43" t="s">
        <v>43</v>
      </c>
      <c r="AF68" s="43" t="s">
        <v>43</v>
      </c>
      <c r="AG68" s="43" t="s">
        <v>43</v>
      </c>
      <c r="AH68" s="43" t="s">
        <v>43</v>
      </c>
      <c r="AI68" s="43" t="s">
        <v>43</v>
      </c>
      <c r="AJ68" s="43" t="s">
        <v>43</v>
      </c>
      <c r="AK68" s="43" t="s">
        <v>43</v>
      </c>
      <c r="AL68" s="43" t="s">
        <v>43</v>
      </c>
      <c r="AM68" s="43" t="s">
        <v>43</v>
      </c>
      <c r="AN68" s="43" t="s">
        <v>43</v>
      </c>
      <c r="AO68" s="43" t="s">
        <v>43</v>
      </c>
      <c r="AP68" s="43" t="s">
        <v>43</v>
      </c>
      <c r="AQ68" s="43" t="s">
        <v>43</v>
      </c>
      <c r="AR68" s="43" t="s">
        <v>43</v>
      </c>
      <c r="AS68" s="43" t="s">
        <v>43</v>
      </c>
      <c r="AT68" s="43" t="s">
        <v>43</v>
      </c>
      <c r="AU68" s="43" t="s">
        <v>43</v>
      </c>
      <c r="AV68" s="43">
        <v>70.099999999999994</v>
      </c>
      <c r="AW68" s="43">
        <v>70.5</v>
      </c>
      <c r="AX68" s="43">
        <v>70.8</v>
      </c>
      <c r="AY68" s="43">
        <v>70.599999999999994</v>
      </c>
      <c r="AZ68" s="43">
        <v>70.599999999999994</v>
      </c>
      <c r="BA68" s="102">
        <v>70.8</v>
      </c>
      <c r="BB68" s="102">
        <v>72</v>
      </c>
      <c r="BC68" s="102">
        <v>72.599999999999994</v>
      </c>
      <c r="BD68" s="102">
        <v>73</v>
      </c>
      <c r="BE68" s="102">
        <v>73.7</v>
      </c>
      <c r="BF68" s="109">
        <v>73.900000000000006</v>
      </c>
      <c r="BG68" s="109">
        <v>74.099999999999994</v>
      </c>
      <c r="BH68" s="109">
        <v>74.3</v>
      </c>
      <c r="BI68" s="109">
        <v>74.599999999999994</v>
      </c>
      <c r="BJ68" s="109">
        <v>74.7</v>
      </c>
      <c r="BK68" s="109">
        <v>74.8</v>
      </c>
      <c r="BL68" s="109">
        <v>74.900000000000006</v>
      </c>
      <c r="BM68" s="160">
        <v>75.5</v>
      </c>
      <c r="BN68" s="160">
        <v>75.5</v>
      </c>
    </row>
    <row r="69" spans="1:66" s="7" customFormat="1">
      <c r="A69" s="211"/>
      <c r="B69" s="147" t="str">
        <f>A68</f>
        <v>Latvia</v>
      </c>
      <c r="C69" s="204"/>
      <c r="D69" s="6" t="s">
        <v>46</v>
      </c>
      <c r="E69" s="6" t="s">
        <v>50</v>
      </c>
      <c r="F69" s="10" t="s">
        <v>43</v>
      </c>
      <c r="G69" s="10" t="s">
        <v>43</v>
      </c>
      <c r="H69" s="10" t="s">
        <v>43</v>
      </c>
      <c r="I69" s="10" t="s">
        <v>43</v>
      </c>
      <c r="J69" s="10" t="s">
        <v>43</v>
      </c>
      <c r="K69" s="10" t="s">
        <v>43</v>
      </c>
      <c r="L69" s="10" t="s">
        <v>43</v>
      </c>
      <c r="M69" s="10" t="s">
        <v>43</v>
      </c>
      <c r="N69" s="10" t="s">
        <v>43</v>
      </c>
      <c r="O69" s="10" t="s">
        <v>43</v>
      </c>
      <c r="P69" s="10" t="s">
        <v>43</v>
      </c>
      <c r="Q69" s="10" t="s">
        <v>43</v>
      </c>
      <c r="R69" s="10" t="s">
        <v>43</v>
      </c>
      <c r="S69" s="10" t="s">
        <v>43</v>
      </c>
      <c r="T69" s="10" t="s">
        <v>43</v>
      </c>
      <c r="U69" s="10" t="s">
        <v>43</v>
      </c>
      <c r="V69" s="10" t="s">
        <v>43</v>
      </c>
      <c r="W69" s="10" t="s">
        <v>43</v>
      </c>
      <c r="X69" s="10" t="s">
        <v>43</v>
      </c>
      <c r="Y69" s="10" t="s">
        <v>43</v>
      </c>
      <c r="Z69" s="10" t="s">
        <v>43</v>
      </c>
      <c r="AA69" s="10" t="s">
        <v>43</v>
      </c>
      <c r="AB69" s="10" t="s">
        <v>43</v>
      </c>
      <c r="AC69" s="10" t="s">
        <v>43</v>
      </c>
      <c r="AD69" s="10" t="s">
        <v>43</v>
      </c>
      <c r="AE69" s="10" t="s">
        <v>43</v>
      </c>
      <c r="AF69" s="10" t="s">
        <v>43</v>
      </c>
      <c r="AG69" s="10" t="s">
        <v>43</v>
      </c>
      <c r="AH69" s="10" t="s">
        <v>43</v>
      </c>
      <c r="AI69" s="10" t="s">
        <v>43</v>
      </c>
      <c r="AJ69" s="10" t="s">
        <v>43</v>
      </c>
      <c r="AK69" s="10" t="s">
        <v>43</v>
      </c>
      <c r="AL69" s="10" t="s">
        <v>43</v>
      </c>
      <c r="AM69" s="10" t="s">
        <v>43</v>
      </c>
      <c r="AN69" s="10" t="s">
        <v>43</v>
      </c>
      <c r="AO69" s="10" t="s">
        <v>43</v>
      </c>
      <c r="AP69" s="10" t="s">
        <v>43</v>
      </c>
      <c r="AQ69" s="10" t="s">
        <v>43</v>
      </c>
      <c r="AR69" s="10" t="s">
        <v>43</v>
      </c>
      <c r="AS69" s="10" t="s">
        <v>43</v>
      </c>
      <c r="AT69" s="10" t="s">
        <v>43</v>
      </c>
      <c r="AU69" s="10" t="s">
        <v>43</v>
      </c>
      <c r="AV69" s="10">
        <v>64.400000000000006</v>
      </c>
      <c r="AW69" s="10">
        <v>65.3</v>
      </c>
      <c r="AX69" s="10">
        <v>65.599999999999994</v>
      </c>
      <c r="AY69" s="10">
        <v>64.900000000000006</v>
      </c>
      <c r="AZ69" s="10">
        <v>65</v>
      </c>
      <c r="BA69" s="100">
        <v>65.3</v>
      </c>
      <c r="BB69" s="100">
        <v>66.5</v>
      </c>
      <c r="BC69" s="100">
        <v>67.5</v>
      </c>
      <c r="BD69" s="100">
        <v>67.900000000000006</v>
      </c>
      <c r="BE69" s="100">
        <v>68.599999999999994</v>
      </c>
      <c r="BF69" s="107">
        <v>68.900000000000006</v>
      </c>
      <c r="BG69" s="107">
        <v>69.3</v>
      </c>
      <c r="BH69" s="107">
        <v>69.099999999999994</v>
      </c>
      <c r="BI69" s="107">
        <v>69.7</v>
      </c>
      <c r="BJ69" s="107">
        <v>69.8</v>
      </c>
      <c r="BK69" s="107">
        <v>69.8</v>
      </c>
      <c r="BL69" s="107">
        <v>70.099999999999994</v>
      </c>
      <c r="BM69" s="158">
        <v>70.900000000000006</v>
      </c>
      <c r="BN69" s="158">
        <v>70.900000000000006</v>
      </c>
    </row>
    <row r="70" spans="1:66" s="2" customFormat="1">
      <c r="A70" s="212"/>
      <c r="B70" s="147" t="str">
        <f>A68</f>
        <v>Latvia</v>
      </c>
      <c r="C70" s="205"/>
      <c r="D70" s="12" t="s">
        <v>46</v>
      </c>
      <c r="E70" s="12" t="s">
        <v>51</v>
      </c>
      <c r="F70" s="11" t="s">
        <v>43</v>
      </c>
      <c r="G70" s="11" t="s">
        <v>43</v>
      </c>
      <c r="H70" s="11" t="s">
        <v>43</v>
      </c>
      <c r="I70" s="11" t="s">
        <v>43</v>
      </c>
      <c r="J70" s="11" t="s">
        <v>43</v>
      </c>
      <c r="K70" s="11" t="s">
        <v>43</v>
      </c>
      <c r="L70" s="11" t="s">
        <v>43</v>
      </c>
      <c r="M70" s="11" t="s">
        <v>43</v>
      </c>
      <c r="N70" s="11" t="s">
        <v>43</v>
      </c>
      <c r="O70" s="11" t="s">
        <v>43</v>
      </c>
      <c r="P70" s="11" t="s">
        <v>43</v>
      </c>
      <c r="Q70" s="11" t="s">
        <v>43</v>
      </c>
      <c r="R70" s="11" t="s">
        <v>43</v>
      </c>
      <c r="S70" s="11" t="s">
        <v>43</v>
      </c>
      <c r="T70" s="11" t="s">
        <v>43</v>
      </c>
      <c r="U70" s="11" t="s">
        <v>43</v>
      </c>
      <c r="V70" s="11" t="s">
        <v>43</v>
      </c>
      <c r="W70" s="11" t="s">
        <v>43</v>
      </c>
      <c r="X70" s="11" t="s">
        <v>43</v>
      </c>
      <c r="Y70" s="11" t="s">
        <v>43</v>
      </c>
      <c r="Z70" s="11" t="s">
        <v>43</v>
      </c>
      <c r="AA70" s="11" t="s">
        <v>43</v>
      </c>
      <c r="AB70" s="11" t="s">
        <v>43</v>
      </c>
      <c r="AC70" s="11" t="s">
        <v>43</v>
      </c>
      <c r="AD70" s="11" t="s">
        <v>43</v>
      </c>
      <c r="AE70" s="11" t="s">
        <v>43</v>
      </c>
      <c r="AF70" s="11" t="s">
        <v>43</v>
      </c>
      <c r="AG70" s="11" t="s">
        <v>43</v>
      </c>
      <c r="AH70" s="11" t="s">
        <v>43</v>
      </c>
      <c r="AI70" s="11" t="s">
        <v>43</v>
      </c>
      <c r="AJ70" s="11" t="s">
        <v>43</v>
      </c>
      <c r="AK70" s="11" t="s">
        <v>43</v>
      </c>
      <c r="AL70" s="11" t="s">
        <v>43</v>
      </c>
      <c r="AM70" s="11" t="s">
        <v>43</v>
      </c>
      <c r="AN70" s="11" t="s">
        <v>43</v>
      </c>
      <c r="AO70" s="11" t="s">
        <v>43</v>
      </c>
      <c r="AP70" s="11" t="s">
        <v>43</v>
      </c>
      <c r="AQ70" s="11" t="s">
        <v>43</v>
      </c>
      <c r="AR70" s="11" t="s">
        <v>43</v>
      </c>
      <c r="AS70" s="11" t="s">
        <v>43</v>
      </c>
      <c r="AT70" s="11" t="s">
        <v>43</v>
      </c>
      <c r="AU70" s="11" t="s">
        <v>43</v>
      </c>
      <c r="AV70" s="11">
        <v>75.8</v>
      </c>
      <c r="AW70" s="11">
        <v>75.7</v>
      </c>
      <c r="AX70" s="11">
        <v>76</v>
      </c>
      <c r="AY70" s="11">
        <v>76.3</v>
      </c>
      <c r="AZ70" s="11">
        <v>76.099999999999994</v>
      </c>
      <c r="BA70" s="101">
        <v>76.2</v>
      </c>
      <c r="BB70" s="101">
        <v>77.5</v>
      </c>
      <c r="BC70" s="101">
        <v>77.7</v>
      </c>
      <c r="BD70" s="101">
        <v>78</v>
      </c>
      <c r="BE70" s="101">
        <v>78.8</v>
      </c>
      <c r="BF70" s="108">
        <v>78.900000000000006</v>
      </c>
      <c r="BG70" s="108">
        <v>78.900000000000006</v>
      </c>
      <c r="BH70" s="108">
        <v>79.400000000000006</v>
      </c>
      <c r="BI70" s="108">
        <v>79.5</v>
      </c>
      <c r="BJ70" s="108">
        <v>79.599999999999994</v>
      </c>
      <c r="BK70" s="108">
        <v>79.7</v>
      </c>
      <c r="BL70" s="108">
        <v>79.7</v>
      </c>
      <c r="BM70" s="159">
        <v>80.099999999999994</v>
      </c>
      <c r="BN70" s="159">
        <v>80.099999999999994</v>
      </c>
    </row>
    <row r="71" spans="1:66" s="2" customFormat="1">
      <c r="A71" s="210" t="s">
        <v>3</v>
      </c>
      <c r="B71" s="148" t="str">
        <f>A71</f>
        <v>Lithuania</v>
      </c>
      <c r="C71" s="203"/>
      <c r="D71" s="41" t="s">
        <v>49</v>
      </c>
      <c r="E71" s="41"/>
      <c r="F71" s="43" t="s">
        <v>43</v>
      </c>
      <c r="G71" s="43" t="s">
        <v>43</v>
      </c>
      <c r="H71" s="43" t="s">
        <v>43</v>
      </c>
      <c r="I71" s="43" t="s">
        <v>43</v>
      </c>
      <c r="J71" s="43" t="s">
        <v>43</v>
      </c>
      <c r="K71" s="43" t="s">
        <v>43</v>
      </c>
      <c r="L71" s="43" t="s">
        <v>43</v>
      </c>
      <c r="M71" s="43" t="s">
        <v>43</v>
      </c>
      <c r="N71" s="43" t="s">
        <v>43</v>
      </c>
      <c r="O71" s="43" t="s">
        <v>43</v>
      </c>
      <c r="P71" s="43">
        <v>70.900000000000006</v>
      </c>
      <c r="Q71" s="43">
        <v>71.900000000000006</v>
      </c>
      <c r="R71" s="43">
        <v>71.2</v>
      </c>
      <c r="S71" s="43">
        <v>71.5</v>
      </c>
      <c r="T71" s="43">
        <v>71.400000000000006</v>
      </c>
      <c r="U71" s="43">
        <v>71</v>
      </c>
      <c r="V71" s="43">
        <v>71</v>
      </c>
      <c r="W71" s="43">
        <v>70.900000000000006</v>
      </c>
      <c r="X71" s="43">
        <v>70.599999999999994</v>
      </c>
      <c r="Y71" s="43">
        <v>70.5</v>
      </c>
      <c r="Z71" s="43">
        <v>70.400000000000006</v>
      </c>
      <c r="AA71" s="43">
        <v>70.400000000000006</v>
      </c>
      <c r="AB71" s="43">
        <v>70.8</v>
      </c>
      <c r="AC71" s="43">
        <v>70.7</v>
      </c>
      <c r="AD71" s="43">
        <v>70.2</v>
      </c>
      <c r="AE71" s="43">
        <v>70.5</v>
      </c>
      <c r="AF71" s="43">
        <v>72.099999999999994</v>
      </c>
      <c r="AG71" s="43">
        <v>72</v>
      </c>
      <c r="AH71" s="43">
        <v>71.900000000000006</v>
      </c>
      <c r="AI71" s="43">
        <v>71.599999999999994</v>
      </c>
      <c r="AJ71" s="43">
        <v>71.400000000000006</v>
      </c>
      <c r="AK71" s="43">
        <v>70.599999999999994</v>
      </c>
      <c r="AL71" s="43">
        <v>70.400000000000006</v>
      </c>
      <c r="AM71" s="43">
        <v>69.099999999999994</v>
      </c>
      <c r="AN71" s="43">
        <v>68.7</v>
      </c>
      <c r="AO71" s="43">
        <v>69.2</v>
      </c>
      <c r="AP71" s="43">
        <v>70.3</v>
      </c>
      <c r="AQ71" s="43">
        <v>71.099999999999994</v>
      </c>
      <c r="AR71" s="43">
        <v>71.400000000000006</v>
      </c>
      <c r="AS71" s="43">
        <v>71.7</v>
      </c>
      <c r="AT71" s="43">
        <v>72.099999999999994</v>
      </c>
      <c r="AU71" s="43">
        <v>71.7</v>
      </c>
      <c r="AV71" s="43">
        <v>71.8</v>
      </c>
      <c r="AW71" s="43">
        <v>72.099999999999994</v>
      </c>
      <c r="AX71" s="43">
        <v>72</v>
      </c>
      <c r="AY71" s="43">
        <v>71.3</v>
      </c>
      <c r="AZ71" s="43">
        <v>71.099999999999994</v>
      </c>
      <c r="BA71" s="102">
        <v>70.900000000000006</v>
      </c>
      <c r="BB71" s="102">
        <v>71.8</v>
      </c>
      <c r="BC71" s="102">
        <v>72.900000000000006</v>
      </c>
      <c r="BD71" s="102">
        <v>73.3</v>
      </c>
      <c r="BE71" s="102">
        <v>73.7</v>
      </c>
      <c r="BF71" s="109">
        <v>74</v>
      </c>
      <c r="BG71" s="109">
        <v>74.099999999999994</v>
      </c>
      <c r="BH71" s="109">
        <v>74.7</v>
      </c>
      <c r="BI71" s="109">
        <v>74.5</v>
      </c>
      <c r="BJ71" s="109">
        <v>74.8</v>
      </c>
      <c r="BK71" s="109">
        <v>75.599999999999994</v>
      </c>
      <c r="BL71" s="109">
        <v>75.8</v>
      </c>
      <c r="BM71" s="160">
        <v>76.400000000000006</v>
      </c>
      <c r="BN71" s="160">
        <v>75.099999999999994</v>
      </c>
    </row>
    <row r="72" spans="1:66" s="7" customFormat="1">
      <c r="A72" s="211"/>
      <c r="B72" s="147" t="str">
        <f>A71</f>
        <v>Lithuania</v>
      </c>
      <c r="C72" s="204"/>
      <c r="D72" s="6" t="s">
        <v>46</v>
      </c>
      <c r="E72" s="6" t="s">
        <v>50</v>
      </c>
      <c r="F72" s="10" t="s">
        <v>43</v>
      </c>
      <c r="G72" s="10" t="s">
        <v>43</v>
      </c>
      <c r="H72" s="10" t="s">
        <v>43</v>
      </c>
      <c r="I72" s="10" t="s">
        <v>43</v>
      </c>
      <c r="J72" s="10" t="s">
        <v>43</v>
      </c>
      <c r="K72" s="10" t="s">
        <v>43</v>
      </c>
      <c r="L72" s="10" t="s">
        <v>43</v>
      </c>
      <c r="M72" s="10" t="s">
        <v>43</v>
      </c>
      <c r="N72" s="10" t="s">
        <v>43</v>
      </c>
      <c r="O72" s="10" t="s">
        <v>43</v>
      </c>
      <c r="P72" s="10">
        <v>66.8</v>
      </c>
      <c r="Q72" s="10">
        <v>67.599999999999994</v>
      </c>
      <c r="R72" s="10">
        <v>66.900000000000006</v>
      </c>
      <c r="S72" s="10">
        <v>67.3</v>
      </c>
      <c r="T72" s="10">
        <v>67.099999999999994</v>
      </c>
      <c r="U72" s="10">
        <v>66.400000000000006</v>
      </c>
      <c r="V72" s="10">
        <v>66.3</v>
      </c>
      <c r="W72" s="10">
        <v>66.2</v>
      </c>
      <c r="X72" s="10">
        <v>66</v>
      </c>
      <c r="Y72" s="10">
        <v>65.5</v>
      </c>
      <c r="Z72" s="10">
        <v>65.400000000000006</v>
      </c>
      <c r="AA72" s="10">
        <v>65.3</v>
      </c>
      <c r="AB72" s="10">
        <v>65.7</v>
      </c>
      <c r="AC72" s="10">
        <v>65.7</v>
      </c>
      <c r="AD72" s="10">
        <v>65.099999999999994</v>
      </c>
      <c r="AE72" s="10">
        <v>65.599999999999994</v>
      </c>
      <c r="AF72" s="10">
        <v>67.8</v>
      </c>
      <c r="AG72" s="10">
        <v>67.599999999999994</v>
      </c>
      <c r="AH72" s="10">
        <v>67.400000000000006</v>
      </c>
      <c r="AI72" s="10">
        <v>66.900000000000006</v>
      </c>
      <c r="AJ72" s="10">
        <v>66.400000000000006</v>
      </c>
      <c r="AK72" s="10">
        <v>65.099999999999994</v>
      </c>
      <c r="AL72" s="10">
        <v>64.8</v>
      </c>
      <c r="AM72" s="10">
        <v>63.1</v>
      </c>
      <c r="AN72" s="10">
        <v>62.5</v>
      </c>
      <c r="AO72" s="10">
        <v>63.3</v>
      </c>
      <c r="AP72" s="10">
        <v>64.599999999999994</v>
      </c>
      <c r="AQ72" s="10">
        <v>65.5</v>
      </c>
      <c r="AR72" s="10">
        <v>66</v>
      </c>
      <c r="AS72" s="10">
        <v>66.3</v>
      </c>
      <c r="AT72" s="10">
        <v>66.7</v>
      </c>
      <c r="AU72" s="10">
        <v>65.900000000000006</v>
      </c>
      <c r="AV72" s="10">
        <v>66.099999999999994</v>
      </c>
      <c r="AW72" s="10">
        <v>66.400000000000006</v>
      </c>
      <c r="AX72" s="10">
        <v>66.2</v>
      </c>
      <c r="AY72" s="10">
        <v>65.2</v>
      </c>
      <c r="AZ72" s="10">
        <v>65</v>
      </c>
      <c r="BA72" s="100">
        <v>64.5</v>
      </c>
      <c r="BB72" s="100">
        <v>65.900000000000006</v>
      </c>
      <c r="BC72" s="100">
        <v>67.099999999999994</v>
      </c>
      <c r="BD72" s="100">
        <v>67.599999999999994</v>
      </c>
      <c r="BE72" s="100">
        <v>68.099999999999994</v>
      </c>
      <c r="BF72" s="107">
        <v>68.400000000000006</v>
      </c>
      <c r="BG72" s="107">
        <v>68.5</v>
      </c>
      <c r="BH72" s="107">
        <v>69.2</v>
      </c>
      <c r="BI72" s="107">
        <v>69.2</v>
      </c>
      <c r="BJ72" s="107">
        <v>69.5</v>
      </c>
      <c r="BK72" s="107">
        <v>70.7</v>
      </c>
      <c r="BL72" s="107">
        <v>70.900000000000006</v>
      </c>
      <c r="BM72" s="158">
        <v>71.599999999999994</v>
      </c>
      <c r="BN72" s="158">
        <v>70.099999999999994</v>
      </c>
    </row>
    <row r="73" spans="1:66" s="2" customFormat="1">
      <c r="A73" s="212"/>
      <c r="B73" s="147" t="str">
        <f>A71</f>
        <v>Lithuania</v>
      </c>
      <c r="C73" s="205"/>
      <c r="D73" s="12" t="s">
        <v>46</v>
      </c>
      <c r="E73" s="12" t="s">
        <v>51</v>
      </c>
      <c r="F73" s="11" t="s">
        <v>43</v>
      </c>
      <c r="G73" s="11" t="s">
        <v>43</v>
      </c>
      <c r="H73" s="11" t="s">
        <v>43</v>
      </c>
      <c r="I73" s="11" t="s">
        <v>43</v>
      </c>
      <c r="J73" s="11" t="s">
        <v>43</v>
      </c>
      <c r="K73" s="11" t="s">
        <v>43</v>
      </c>
      <c r="L73" s="11" t="s">
        <v>43</v>
      </c>
      <c r="M73" s="11" t="s">
        <v>43</v>
      </c>
      <c r="N73" s="11" t="s">
        <v>43</v>
      </c>
      <c r="O73" s="11" t="s">
        <v>43</v>
      </c>
      <c r="P73" s="11">
        <v>75</v>
      </c>
      <c r="Q73" s="11">
        <v>76.099999999999994</v>
      </c>
      <c r="R73" s="11">
        <v>75.400000000000006</v>
      </c>
      <c r="S73" s="11">
        <v>75.599999999999994</v>
      </c>
      <c r="T73" s="11">
        <v>75.7</v>
      </c>
      <c r="U73" s="11">
        <v>75.5</v>
      </c>
      <c r="V73" s="11">
        <v>75.7</v>
      </c>
      <c r="W73" s="11">
        <v>75.5</v>
      </c>
      <c r="X73" s="11">
        <v>75.2</v>
      </c>
      <c r="Y73" s="11">
        <v>75.400000000000006</v>
      </c>
      <c r="Z73" s="11">
        <v>75.400000000000006</v>
      </c>
      <c r="AA73" s="11">
        <v>75.400000000000006</v>
      </c>
      <c r="AB73" s="11">
        <v>75.8</v>
      </c>
      <c r="AC73" s="11">
        <v>75.7</v>
      </c>
      <c r="AD73" s="11">
        <v>75.3</v>
      </c>
      <c r="AE73" s="11">
        <v>75.3</v>
      </c>
      <c r="AF73" s="11">
        <v>76.400000000000006</v>
      </c>
      <c r="AG73" s="11">
        <v>76.3</v>
      </c>
      <c r="AH73" s="11">
        <v>76.3</v>
      </c>
      <c r="AI73" s="11">
        <v>76.3</v>
      </c>
      <c r="AJ73" s="11">
        <v>76.3</v>
      </c>
      <c r="AK73" s="11">
        <v>76</v>
      </c>
      <c r="AL73" s="11">
        <v>76</v>
      </c>
      <c r="AM73" s="11">
        <v>75</v>
      </c>
      <c r="AN73" s="11">
        <v>74.900000000000006</v>
      </c>
      <c r="AO73" s="11">
        <v>75.099999999999994</v>
      </c>
      <c r="AP73" s="11">
        <v>75.900000000000006</v>
      </c>
      <c r="AQ73" s="11">
        <v>76.599999999999994</v>
      </c>
      <c r="AR73" s="11">
        <v>76.7</v>
      </c>
      <c r="AS73" s="11">
        <v>77</v>
      </c>
      <c r="AT73" s="11">
        <v>77.400000000000006</v>
      </c>
      <c r="AU73" s="11">
        <v>77.400000000000006</v>
      </c>
      <c r="AV73" s="11">
        <v>77.400000000000006</v>
      </c>
      <c r="AW73" s="11">
        <v>77.7</v>
      </c>
      <c r="AX73" s="11">
        <v>77.7</v>
      </c>
      <c r="AY73" s="11">
        <v>77.400000000000006</v>
      </c>
      <c r="AZ73" s="11">
        <v>77.099999999999994</v>
      </c>
      <c r="BA73" s="101">
        <v>77.2</v>
      </c>
      <c r="BB73" s="101">
        <v>77.599999999999994</v>
      </c>
      <c r="BC73" s="101">
        <v>78.7</v>
      </c>
      <c r="BD73" s="101">
        <v>78.900000000000006</v>
      </c>
      <c r="BE73" s="101">
        <v>79.3</v>
      </c>
      <c r="BF73" s="108">
        <v>79.599999999999994</v>
      </c>
      <c r="BG73" s="108">
        <v>79.599999999999994</v>
      </c>
      <c r="BH73" s="108">
        <v>80.099999999999994</v>
      </c>
      <c r="BI73" s="108">
        <v>79.7</v>
      </c>
      <c r="BJ73" s="108">
        <v>80.099999999999994</v>
      </c>
      <c r="BK73" s="108">
        <v>80.5</v>
      </c>
      <c r="BL73" s="108">
        <v>80.7</v>
      </c>
      <c r="BM73" s="159">
        <v>81.2</v>
      </c>
      <c r="BN73" s="159">
        <v>80</v>
      </c>
    </row>
    <row r="74" spans="1:66" s="2" customFormat="1">
      <c r="A74" s="210" t="s">
        <v>21</v>
      </c>
      <c r="B74" s="148" t="str">
        <f>A74</f>
        <v>Luxembourg</v>
      </c>
      <c r="C74" s="203"/>
      <c r="D74" s="41" t="s">
        <v>49</v>
      </c>
      <c r="E74" s="41"/>
      <c r="F74" s="43">
        <v>69.400000000000006</v>
      </c>
      <c r="G74" s="43" t="s">
        <v>43</v>
      </c>
      <c r="H74" s="43" t="s">
        <v>43</v>
      </c>
      <c r="I74" s="43" t="s">
        <v>43</v>
      </c>
      <c r="J74" s="43" t="s">
        <v>43</v>
      </c>
      <c r="K74" s="43" t="s">
        <v>43</v>
      </c>
      <c r="L74" s="43" t="s">
        <v>43</v>
      </c>
      <c r="M74" s="43" t="s">
        <v>43</v>
      </c>
      <c r="N74" s="43" t="s">
        <v>43</v>
      </c>
      <c r="O74" s="43" t="s">
        <v>43</v>
      </c>
      <c r="P74" s="43" t="s">
        <v>43</v>
      </c>
      <c r="Q74" s="43">
        <v>69.7</v>
      </c>
      <c r="R74" s="43">
        <v>70.900000000000006</v>
      </c>
      <c r="S74" s="43">
        <v>70.8</v>
      </c>
      <c r="T74" s="43">
        <v>70.8</v>
      </c>
      <c r="U74" s="43">
        <v>70.8</v>
      </c>
      <c r="V74" s="43">
        <v>70.8</v>
      </c>
      <c r="W74" s="43">
        <v>72.2</v>
      </c>
      <c r="X74" s="43">
        <v>72.099999999999994</v>
      </c>
      <c r="Y74" s="43">
        <v>72.8</v>
      </c>
      <c r="Z74" s="43">
        <v>72.8</v>
      </c>
      <c r="AA74" s="43">
        <v>72.599999999999994</v>
      </c>
      <c r="AB74" s="43">
        <v>72.7</v>
      </c>
      <c r="AC74" s="43">
        <v>73.5</v>
      </c>
      <c r="AD74" s="43">
        <v>73.3</v>
      </c>
      <c r="AE74" s="43">
        <v>73.8</v>
      </c>
      <c r="AF74" s="43">
        <v>74.7</v>
      </c>
      <c r="AG74" s="43">
        <v>74.3</v>
      </c>
      <c r="AH74" s="43">
        <v>75</v>
      </c>
      <c r="AI74" s="43">
        <v>74.8</v>
      </c>
      <c r="AJ74" s="43">
        <v>75.599999999999994</v>
      </c>
      <c r="AK74" s="43">
        <v>75.7</v>
      </c>
      <c r="AL74" s="43">
        <v>75.3</v>
      </c>
      <c r="AM74" s="43">
        <v>75.900000000000006</v>
      </c>
      <c r="AN74" s="43">
        <v>76.599999999999994</v>
      </c>
      <c r="AO74" s="43">
        <v>76.8</v>
      </c>
      <c r="AP74" s="43">
        <v>76.8</v>
      </c>
      <c r="AQ74" s="43">
        <v>77</v>
      </c>
      <c r="AR74" s="43">
        <v>77.3</v>
      </c>
      <c r="AS74" s="43">
        <v>77.900000000000006</v>
      </c>
      <c r="AT74" s="43">
        <v>78</v>
      </c>
      <c r="AU74" s="43">
        <v>77.900000000000006</v>
      </c>
      <c r="AV74" s="43">
        <v>78.099999999999994</v>
      </c>
      <c r="AW74" s="43">
        <v>77.8</v>
      </c>
      <c r="AX74" s="43">
        <v>79.2</v>
      </c>
      <c r="AY74" s="43">
        <v>79.5</v>
      </c>
      <c r="AZ74" s="43">
        <v>79.400000000000006</v>
      </c>
      <c r="BA74" s="102">
        <v>79.5</v>
      </c>
      <c r="BB74" s="102">
        <v>80.599999999999994</v>
      </c>
      <c r="BC74" s="102">
        <v>80.7</v>
      </c>
      <c r="BD74" s="102">
        <v>80.7</v>
      </c>
      <c r="BE74" s="102">
        <v>81.099999999999994</v>
      </c>
      <c r="BF74" s="109">
        <v>81.5</v>
      </c>
      <c r="BG74" s="109">
        <v>81.900000000000006</v>
      </c>
      <c r="BH74" s="109">
        <v>82.3</v>
      </c>
      <c r="BI74" s="109">
        <v>82.4</v>
      </c>
      <c r="BJ74" s="109">
        <v>82.8</v>
      </c>
      <c r="BK74" s="109">
        <v>82.2</v>
      </c>
      <c r="BL74" s="109">
        <v>82.4</v>
      </c>
      <c r="BM74" s="160">
        <v>82.7</v>
      </c>
      <c r="BN74" s="160">
        <v>81.8</v>
      </c>
    </row>
    <row r="75" spans="1:66" s="7" customFormat="1">
      <c r="A75" s="211"/>
      <c r="B75" s="147" t="str">
        <f>A74</f>
        <v>Luxembourg</v>
      </c>
      <c r="C75" s="204"/>
      <c r="D75" s="6" t="s">
        <v>46</v>
      </c>
      <c r="E75" s="6" t="s">
        <v>50</v>
      </c>
      <c r="F75" s="10">
        <v>66.5</v>
      </c>
      <c r="G75" s="10" t="s">
        <v>43</v>
      </c>
      <c r="H75" s="10" t="s">
        <v>43</v>
      </c>
      <c r="I75" s="10" t="s">
        <v>43</v>
      </c>
      <c r="J75" s="10" t="s">
        <v>43</v>
      </c>
      <c r="K75" s="10" t="s">
        <v>43</v>
      </c>
      <c r="L75" s="10" t="s">
        <v>43</v>
      </c>
      <c r="M75" s="10" t="s">
        <v>43</v>
      </c>
      <c r="N75" s="10" t="s">
        <v>43</v>
      </c>
      <c r="O75" s="10" t="s">
        <v>43</v>
      </c>
      <c r="P75" s="10" t="s">
        <v>43</v>
      </c>
      <c r="Q75" s="10">
        <v>66.2</v>
      </c>
      <c r="R75" s="10">
        <v>67.7</v>
      </c>
      <c r="S75" s="10">
        <v>66.900000000000006</v>
      </c>
      <c r="T75" s="10">
        <v>67.099999999999994</v>
      </c>
      <c r="U75" s="10">
        <v>67.3</v>
      </c>
      <c r="V75" s="10">
        <v>67.2</v>
      </c>
      <c r="W75" s="10">
        <v>68.2</v>
      </c>
      <c r="X75" s="10">
        <v>68.5</v>
      </c>
      <c r="Y75" s="10">
        <v>69</v>
      </c>
      <c r="Z75" s="10">
        <v>70</v>
      </c>
      <c r="AA75" s="10">
        <v>68.900000000000006</v>
      </c>
      <c r="AB75" s="10">
        <v>68.900000000000006</v>
      </c>
      <c r="AC75" s="10">
        <v>69.900000000000006</v>
      </c>
      <c r="AD75" s="10">
        <v>69.7</v>
      </c>
      <c r="AE75" s="10">
        <v>70.3</v>
      </c>
      <c r="AF75" s="10">
        <v>70.7</v>
      </c>
      <c r="AG75" s="10">
        <v>70.599999999999994</v>
      </c>
      <c r="AH75" s="10">
        <v>71</v>
      </c>
      <c r="AI75" s="10">
        <v>71.2</v>
      </c>
      <c r="AJ75" s="10">
        <v>72.400000000000006</v>
      </c>
      <c r="AK75" s="10">
        <v>72</v>
      </c>
      <c r="AL75" s="10">
        <v>71.900000000000006</v>
      </c>
      <c r="AM75" s="10">
        <v>72.2</v>
      </c>
      <c r="AN75" s="10">
        <v>73.2</v>
      </c>
      <c r="AO75" s="10">
        <v>73</v>
      </c>
      <c r="AP75" s="10">
        <v>73.3</v>
      </c>
      <c r="AQ75" s="10">
        <v>74</v>
      </c>
      <c r="AR75" s="10">
        <v>73.7</v>
      </c>
      <c r="AS75" s="10">
        <v>74.400000000000006</v>
      </c>
      <c r="AT75" s="10">
        <v>74.599999999999994</v>
      </c>
      <c r="AU75" s="10">
        <v>75.099999999999994</v>
      </c>
      <c r="AV75" s="10">
        <v>74.599999999999994</v>
      </c>
      <c r="AW75" s="10">
        <v>74.8</v>
      </c>
      <c r="AX75" s="10">
        <v>76</v>
      </c>
      <c r="AY75" s="10">
        <v>76.7</v>
      </c>
      <c r="AZ75" s="10">
        <v>76.8</v>
      </c>
      <c r="BA75" s="100">
        <v>76.7</v>
      </c>
      <c r="BB75" s="100">
        <v>78.099999999999994</v>
      </c>
      <c r="BC75" s="100">
        <v>78.099999999999994</v>
      </c>
      <c r="BD75" s="100">
        <v>77.900000000000006</v>
      </c>
      <c r="BE75" s="100">
        <v>78.5</v>
      </c>
      <c r="BF75" s="107">
        <v>79.099999999999994</v>
      </c>
      <c r="BG75" s="107">
        <v>79.8</v>
      </c>
      <c r="BH75" s="107">
        <v>79.400000000000006</v>
      </c>
      <c r="BI75" s="107">
        <v>80</v>
      </c>
      <c r="BJ75" s="107">
        <v>80.099999999999994</v>
      </c>
      <c r="BK75" s="107">
        <v>79.900000000000006</v>
      </c>
      <c r="BL75" s="107">
        <v>80.099999999999994</v>
      </c>
      <c r="BM75" s="158">
        <v>80.2</v>
      </c>
      <c r="BN75" s="158">
        <v>79.400000000000006</v>
      </c>
    </row>
    <row r="76" spans="1:66" s="2" customFormat="1">
      <c r="A76" s="212"/>
      <c r="B76" s="147" t="str">
        <f>A74</f>
        <v>Luxembourg</v>
      </c>
      <c r="C76" s="205"/>
      <c r="D76" s="12" t="s">
        <v>46</v>
      </c>
      <c r="E76" s="12" t="s">
        <v>51</v>
      </c>
      <c r="F76" s="11">
        <v>72.2</v>
      </c>
      <c r="G76" s="11" t="s">
        <v>43</v>
      </c>
      <c r="H76" s="11" t="s">
        <v>43</v>
      </c>
      <c r="I76" s="11" t="s">
        <v>43</v>
      </c>
      <c r="J76" s="11" t="s">
        <v>43</v>
      </c>
      <c r="K76" s="11" t="s">
        <v>43</v>
      </c>
      <c r="L76" s="11" t="s">
        <v>43</v>
      </c>
      <c r="M76" s="11" t="s">
        <v>43</v>
      </c>
      <c r="N76" s="11">
        <v>73.5</v>
      </c>
      <c r="O76" s="11">
        <v>73.400000000000006</v>
      </c>
      <c r="P76" s="11">
        <v>73</v>
      </c>
      <c r="Q76" s="11">
        <v>73.099999999999994</v>
      </c>
      <c r="R76" s="11">
        <v>74.099999999999994</v>
      </c>
      <c r="S76" s="11">
        <v>74.599999999999994</v>
      </c>
      <c r="T76" s="11">
        <v>74.5</v>
      </c>
      <c r="U76" s="11">
        <v>74.3</v>
      </c>
      <c r="V76" s="11">
        <v>74.3</v>
      </c>
      <c r="W76" s="11">
        <v>76.2</v>
      </c>
      <c r="X76" s="11">
        <v>75.599999999999994</v>
      </c>
      <c r="Y76" s="11">
        <v>76.5</v>
      </c>
      <c r="Z76" s="11">
        <v>75.599999999999994</v>
      </c>
      <c r="AA76" s="11">
        <v>76.3</v>
      </c>
      <c r="AB76" s="11">
        <v>76.400000000000006</v>
      </c>
      <c r="AC76" s="11">
        <v>77.099999999999994</v>
      </c>
      <c r="AD76" s="11">
        <v>76.900000000000006</v>
      </c>
      <c r="AE76" s="11">
        <v>77.3</v>
      </c>
      <c r="AF76" s="11">
        <v>78.7</v>
      </c>
      <c r="AG76" s="11">
        <v>77.900000000000006</v>
      </c>
      <c r="AH76" s="11">
        <v>79</v>
      </c>
      <c r="AI76" s="11">
        <v>78.400000000000006</v>
      </c>
      <c r="AJ76" s="11">
        <v>78.7</v>
      </c>
      <c r="AK76" s="11">
        <v>79.3</v>
      </c>
      <c r="AL76" s="11">
        <v>78.599999999999994</v>
      </c>
      <c r="AM76" s="11">
        <v>79.599999999999994</v>
      </c>
      <c r="AN76" s="11">
        <v>79.900000000000006</v>
      </c>
      <c r="AO76" s="11">
        <v>80.599999999999994</v>
      </c>
      <c r="AP76" s="11">
        <v>80.2</v>
      </c>
      <c r="AQ76" s="11">
        <v>80</v>
      </c>
      <c r="AR76" s="11">
        <v>80.8</v>
      </c>
      <c r="AS76" s="11">
        <v>81.400000000000006</v>
      </c>
      <c r="AT76" s="11">
        <v>81.3</v>
      </c>
      <c r="AU76" s="11">
        <v>80.7</v>
      </c>
      <c r="AV76" s="11">
        <v>81.5</v>
      </c>
      <c r="AW76" s="11">
        <v>80.8</v>
      </c>
      <c r="AX76" s="11">
        <v>82.4</v>
      </c>
      <c r="AY76" s="11">
        <v>82.3</v>
      </c>
      <c r="AZ76" s="11">
        <v>81.900000000000006</v>
      </c>
      <c r="BA76" s="101">
        <v>82.2</v>
      </c>
      <c r="BB76" s="101">
        <v>83.1</v>
      </c>
      <c r="BC76" s="101">
        <v>83.3</v>
      </c>
      <c r="BD76" s="101">
        <v>83.5</v>
      </c>
      <c r="BE76" s="101">
        <v>83.6</v>
      </c>
      <c r="BF76" s="108">
        <v>83.8</v>
      </c>
      <c r="BG76" s="108">
        <v>83.9</v>
      </c>
      <c r="BH76" s="108">
        <v>85.2</v>
      </c>
      <c r="BI76" s="108">
        <v>84.7</v>
      </c>
      <c r="BJ76" s="108">
        <v>85.4</v>
      </c>
      <c r="BK76" s="108">
        <v>84.4</v>
      </c>
      <c r="BL76" s="108">
        <v>84.6</v>
      </c>
      <c r="BM76" s="159">
        <v>85.2</v>
      </c>
      <c r="BN76" s="159">
        <v>84.2</v>
      </c>
    </row>
    <row r="77" spans="1:66" s="2" customFormat="1">
      <c r="A77" s="203" t="s">
        <v>20</v>
      </c>
      <c r="B77" s="168" t="str">
        <f>A77</f>
        <v>Mexico</v>
      </c>
      <c r="C77" s="203"/>
      <c r="D77" s="41" t="s">
        <v>49</v>
      </c>
      <c r="E77" s="41"/>
      <c r="F77" s="43">
        <v>57.5</v>
      </c>
      <c r="G77" s="43">
        <v>58.2</v>
      </c>
      <c r="H77" s="43">
        <v>58.8</v>
      </c>
      <c r="I77" s="43">
        <v>59.3</v>
      </c>
      <c r="J77" s="43">
        <v>59.9</v>
      </c>
      <c r="K77" s="43">
        <v>60.3</v>
      </c>
      <c r="L77" s="43">
        <v>60.7</v>
      </c>
      <c r="M77" s="43">
        <v>61</v>
      </c>
      <c r="N77" s="43">
        <v>61.3</v>
      </c>
      <c r="O77" s="43">
        <v>61.6</v>
      </c>
      <c r="P77" s="43">
        <v>60.9</v>
      </c>
      <c r="Q77" s="43">
        <v>62.4</v>
      </c>
      <c r="R77" s="43">
        <v>63.1</v>
      </c>
      <c r="S77" s="43">
        <v>63.7</v>
      </c>
      <c r="T77" s="43">
        <v>64.2</v>
      </c>
      <c r="U77" s="43">
        <v>64.7</v>
      </c>
      <c r="V77" s="43">
        <v>65.2</v>
      </c>
      <c r="W77" s="43">
        <v>65.7</v>
      </c>
      <c r="X77" s="43">
        <v>66.099999999999994</v>
      </c>
      <c r="Y77" s="43">
        <v>66.599999999999994</v>
      </c>
      <c r="Z77" s="43">
        <v>67.2</v>
      </c>
      <c r="AA77" s="43">
        <v>67.7</v>
      </c>
      <c r="AB77" s="43">
        <v>68.2</v>
      </c>
      <c r="AC77" s="43">
        <v>68.599999999999994</v>
      </c>
      <c r="AD77" s="43">
        <v>69.099999999999994</v>
      </c>
      <c r="AE77" s="43">
        <v>69.5</v>
      </c>
      <c r="AF77" s="43">
        <v>69.900000000000006</v>
      </c>
      <c r="AG77" s="43">
        <v>70.2</v>
      </c>
      <c r="AH77" s="43">
        <v>70.599999999999994</v>
      </c>
      <c r="AI77" s="43">
        <v>70.8</v>
      </c>
      <c r="AJ77" s="43">
        <v>70.5</v>
      </c>
      <c r="AK77" s="43">
        <v>71.599999999999994</v>
      </c>
      <c r="AL77" s="43">
        <v>71.900000000000006</v>
      </c>
      <c r="AM77" s="43">
        <v>72</v>
      </c>
      <c r="AN77" s="43">
        <v>72.3</v>
      </c>
      <c r="AO77" s="43">
        <v>72.3</v>
      </c>
      <c r="AP77" s="43">
        <v>72.7</v>
      </c>
      <c r="AQ77" s="43">
        <v>73.099999999999994</v>
      </c>
      <c r="AR77" s="43">
        <v>73.5</v>
      </c>
      <c r="AS77" s="43">
        <v>74</v>
      </c>
      <c r="AT77" s="43">
        <v>74.7</v>
      </c>
      <c r="AU77" s="43">
        <v>75</v>
      </c>
      <c r="AV77" s="43">
        <v>75.099999999999994</v>
      </c>
      <c r="AW77" s="43">
        <v>75.099999999999994</v>
      </c>
      <c r="AX77" s="43">
        <v>75.400000000000006</v>
      </c>
      <c r="AY77" s="43">
        <v>75.2</v>
      </c>
      <c r="AZ77" s="43">
        <v>75.5</v>
      </c>
      <c r="BA77" s="102">
        <v>75.3</v>
      </c>
      <c r="BB77" s="102">
        <v>75.099999999999994</v>
      </c>
      <c r="BC77" s="102">
        <v>74.900000000000006</v>
      </c>
      <c r="BD77" s="102">
        <v>74.8</v>
      </c>
      <c r="BE77" s="102">
        <v>74.900000000000006</v>
      </c>
      <c r="BF77" s="109">
        <v>75</v>
      </c>
      <c r="BG77" s="109">
        <v>75</v>
      </c>
      <c r="BH77" s="109">
        <v>74.900000000000006</v>
      </c>
      <c r="BI77" s="109">
        <v>74.7</v>
      </c>
      <c r="BJ77" s="109">
        <v>74.8</v>
      </c>
      <c r="BK77" s="109">
        <v>74.900000000000006</v>
      </c>
      <c r="BL77" s="109">
        <v>75</v>
      </c>
      <c r="BM77" s="109">
        <v>75.099999999999994</v>
      </c>
      <c r="BN77" s="109" t="s">
        <v>43</v>
      </c>
    </row>
    <row r="78" spans="1:66" s="7" customFormat="1">
      <c r="A78" s="204"/>
      <c r="B78" s="167" t="str">
        <f>A77</f>
        <v>Mexico</v>
      </c>
      <c r="C78" s="204"/>
      <c r="D78" s="6" t="s">
        <v>46</v>
      </c>
      <c r="E78" s="6" t="s">
        <v>50</v>
      </c>
      <c r="F78" s="10">
        <v>55.8</v>
      </c>
      <c r="G78" s="10">
        <v>56.5</v>
      </c>
      <c r="H78" s="10">
        <v>57.1</v>
      </c>
      <c r="I78" s="10">
        <v>57.6</v>
      </c>
      <c r="J78" s="10">
        <v>58.1</v>
      </c>
      <c r="K78" s="10">
        <v>58.5</v>
      </c>
      <c r="L78" s="10">
        <v>58.8</v>
      </c>
      <c r="M78" s="10">
        <v>59</v>
      </c>
      <c r="N78" s="10">
        <v>59.2</v>
      </c>
      <c r="O78" s="10">
        <v>59.5</v>
      </c>
      <c r="P78" s="10">
        <v>58.5</v>
      </c>
      <c r="Q78" s="10">
        <v>60.2</v>
      </c>
      <c r="R78" s="10">
        <v>60.7</v>
      </c>
      <c r="S78" s="10">
        <v>61.2</v>
      </c>
      <c r="T78" s="10">
        <v>61.7</v>
      </c>
      <c r="U78" s="10">
        <v>62</v>
      </c>
      <c r="V78" s="10">
        <v>62.4</v>
      </c>
      <c r="W78" s="10">
        <v>62.8</v>
      </c>
      <c r="X78" s="10">
        <v>63.1</v>
      </c>
      <c r="Y78" s="10">
        <v>63.6</v>
      </c>
      <c r="Z78" s="10">
        <v>64.099999999999994</v>
      </c>
      <c r="AA78" s="10">
        <v>64.599999999999994</v>
      </c>
      <c r="AB78" s="10">
        <v>65.099999999999994</v>
      </c>
      <c r="AC78" s="10">
        <v>65.599999999999994</v>
      </c>
      <c r="AD78" s="10">
        <v>66.099999999999994</v>
      </c>
      <c r="AE78" s="10">
        <v>66.599999999999994</v>
      </c>
      <c r="AF78" s="10">
        <v>67</v>
      </c>
      <c r="AG78" s="10">
        <v>67.3</v>
      </c>
      <c r="AH78" s="10">
        <v>67.7</v>
      </c>
      <c r="AI78" s="10">
        <v>67.900000000000006</v>
      </c>
      <c r="AJ78" s="10">
        <v>67</v>
      </c>
      <c r="AK78" s="10">
        <v>68.599999999999994</v>
      </c>
      <c r="AL78" s="10">
        <v>68.900000000000006</v>
      </c>
      <c r="AM78" s="10">
        <v>69.2</v>
      </c>
      <c r="AN78" s="10">
        <v>69.400000000000006</v>
      </c>
      <c r="AO78" s="10">
        <v>69.5</v>
      </c>
      <c r="AP78" s="10">
        <v>70</v>
      </c>
      <c r="AQ78" s="10">
        <v>70.400000000000006</v>
      </c>
      <c r="AR78" s="10">
        <v>70.7</v>
      </c>
      <c r="AS78" s="10">
        <v>71.3</v>
      </c>
      <c r="AT78" s="10">
        <v>72</v>
      </c>
      <c r="AU78" s="10">
        <v>72.400000000000006</v>
      </c>
      <c r="AV78" s="10">
        <v>72.400000000000006</v>
      </c>
      <c r="AW78" s="10">
        <v>72.400000000000006</v>
      </c>
      <c r="AX78" s="10">
        <v>72.8</v>
      </c>
      <c r="AY78" s="10">
        <v>72.599999999999994</v>
      </c>
      <c r="AZ78" s="10">
        <v>72.900000000000006</v>
      </c>
      <c r="BA78" s="100">
        <v>72.7</v>
      </c>
      <c r="BB78" s="100">
        <v>72.2</v>
      </c>
      <c r="BC78" s="100">
        <v>71.900000000000006</v>
      </c>
      <c r="BD78" s="100">
        <v>71.599999999999994</v>
      </c>
      <c r="BE78" s="100">
        <v>71.8</v>
      </c>
      <c r="BF78" s="107">
        <v>72</v>
      </c>
      <c r="BG78" s="107">
        <v>72.099999999999994</v>
      </c>
      <c r="BH78" s="107">
        <v>72.099999999999994</v>
      </c>
      <c r="BI78" s="107">
        <v>71.900000000000006</v>
      </c>
      <c r="BJ78" s="107">
        <v>72</v>
      </c>
      <c r="BK78" s="107">
        <v>72</v>
      </c>
      <c r="BL78" s="107">
        <v>72.2</v>
      </c>
      <c r="BM78" s="107">
        <v>72.2</v>
      </c>
      <c r="BN78" s="107" t="s">
        <v>43</v>
      </c>
    </row>
    <row r="79" spans="1:66" s="2" customFormat="1">
      <c r="A79" s="205"/>
      <c r="B79" s="167" t="str">
        <f>A77</f>
        <v>Mexico</v>
      </c>
      <c r="C79" s="205"/>
      <c r="D79" s="12" t="s">
        <v>46</v>
      </c>
      <c r="E79" s="12" t="s">
        <v>51</v>
      </c>
      <c r="F79" s="11">
        <v>59.2</v>
      </c>
      <c r="G79" s="11">
        <v>59.8</v>
      </c>
      <c r="H79" s="11">
        <v>60.5</v>
      </c>
      <c r="I79" s="11">
        <v>61</v>
      </c>
      <c r="J79" s="11">
        <v>61.6</v>
      </c>
      <c r="K79" s="11">
        <v>62.1</v>
      </c>
      <c r="L79" s="11">
        <v>62.5</v>
      </c>
      <c r="M79" s="11">
        <v>62.9</v>
      </c>
      <c r="N79" s="11">
        <v>63.3</v>
      </c>
      <c r="O79" s="11">
        <v>63.7</v>
      </c>
      <c r="P79" s="11">
        <v>63.2</v>
      </c>
      <c r="Q79" s="11">
        <v>64.599999999999994</v>
      </c>
      <c r="R79" s="11">
        <v>65.400000000000006</v>
      </c>
      <c r="S79" s="11">
        <v>66.099999999999994</v>
      </c>
      <c r="T79" s="11">
        <v>66.7</v>
      </c>
      <c r="U79" s="11">
        <v>67.3</v>
      </c>
      <c r="V79" s="11">
        <v>67.900000000000006</v>
      </c>
      <c r="W79" s="11">
        <v>68.5</v>
      </c>
      <c r="X79" s="11">
        <v>69</v>
      </c>
      <c r="Y79" s="11">
        <v>69.599999999999994</v>
      </c>
      <c r="Z79" s="11">
        <v>70.2</v>
      </c>
      <c r="AA79" s="11">
        <v>70.7</v>
      </c>
      <c r="AB79" s="11">
        <v>71.2</v>
      </c>
      <c r="AC79" s="11">
        <v>71.599999999999994</v>
      </c>
      <c r="AD79" s="11">
        <v>72</v>
      </c>
      <c r="AE79" s="11">
        <v>72.400000000000006</v>
      </c>
      <c r="AF79" s="11">
        <v>72.8</v>
      </c>
      <c r="AG79" s="11">
        <v>73.099999999999994</v>
      </c>
      <c r="AH79" s="11">
        <v>73.5</v>
      </c>
      <c r="AI79" s="11">
        <v>73.599999999999994</v>
      </c>
      <c r="AJ79" s="11">
        <v>74</v>
      </c>
      <c r="AK79" s="11">
        <v>74.599999999999994</v>
      </c>
      <c r="AL79" s="11">
        <v>74.900000000000006</v>
      </c>
      <c r="AM79" s="11">
        <v>74.900000000000006</v>
      </c>
      <c r="AN79" s="11">
        <v>75.099999999999994</v>
      </c>
      <c r="AO79" s="11">
        <v>75</v>
      </c>
      <c r="AP79" s="11">
        <v>75.400000000000006</v>
      </c>
      <c r="AQ79" s="11">
        <v>75.900000000000006</v>
      </c>
      <c r="AR79" s="11">
        <v>76.3</v>
      </c>
      <c r="AS79" s="11">
        <v>76.7</v>
      </c>
      <c r="AT79" s="11">
        <v>77.400000000000006</v>
      </c>
      <c r="AU79" s="11">
        <v>77.7</v>
      </c>
      <c r="AV79" s="11">
        <v>77.7</v>
      </c>
      <c r="AW79" s="11">
        <v>77.7</v>
      </c>
      <c r="AX79" s="11">
        <v>78</v>
      </c>
      <c r="AY79" s="11">
        <v>77.8</v>
      </c>
      <c r="AZ79" s="11">
        <v>78.2</v>
      </c>
      <c r="BA79" s="101">
        <v>78</v>
      </c>
      <c r="BB79" s="101">
        <v>78.099999999999994</v>
      </c>
      <c r="BC79" s="101">
        <v>77.900000000000006</v>
      </c>
      <c r="BD79" s="101">
        <v>77.900000000000006</v>
      </c>
      <c r="BE79" s="101">
        <v>78</v>
      </c>
      <c r="BF79" s="108">
        <v>78</v>
      </c>
      <c r="BG79" s="108">
        <v>78</v>
      </c>
      <c r="BH79" s="108">
        <v>77.8</v>
      </c>
      <c r="BI79" s="108">
        <v>77.599999999999994</v>
      </c>
      <c r="BJ79" s="108">
        <v>77.7</v>
      </c>
      <c r="BK79" s="108">
        <v>77.8</v>
      </c>
      <c r="BL79" s="108">
        <v>77.900000000000006</v>
      </c>
      <c r="BM79" s="108">
        <v>78</v>
      </c>
      <c r="BN79" s="169" t="s">
        <v>43</v>
      </c>
    </row>
    <row r="80" spans="1:66">
      <c r="A80" s="210" t="s">
        <v>19</v>
      </c>
      <c r="B80" s="148" t="str">
        <f>A80</f>
        <v>Netherlands</v>
      </c>
      <c r="C80" s="203"/>
      <c r="D80" s="41" t="s">
        <v>49</v>
      </c>
      <c r="E80" s="41"/>
      <c r="F80" s="43">
        <v>73.5</v>
      </c>
      <c r="G80" s="43">
        <v>73.8</v>
      </c>
      <c r="H80" s="43">
        <v>73.400000000000006</v>
      </c>
      <c r="I80" s="43">
        <v>73.400000000000006</v>
      </c>
      <c r="J80" s="43">
        <v>73.8</v>
      </c>
      <c r="K80" s="43">
        <v>73.599999999999994</v>
      </c>
      <c r="L80" s="43">
        <v>73.599999999999994</v>
      </c>
      <c r="M80" s="43">
        <v>73.900000000000006</v>
      </c>
      <c r="N80" s="43">
        <v>73.7</v>
      </c>
      <c r="O80" s="43">
        <v>73.599999999999994</v>
      </c>
      <c r="P80" s="43">
        <v>73.7</v>
      </c>
      <c r="Q80" s="43">
        <v>73.900000000000006</v>
      </c>
      <c r="R80" s="43">
        <v>73.8</v>
      </c>
      <c r="S80" s="43">
        <v>74.2</v>
      </c>
      <c r="T80" s="43">
        <v>74.599999999999994</v>
      </c>
      <c r="U80" s="43">
        <v>74.599999999999994</v>
      </c>
      <c r="V80" s="43">
        <v>74.7</v>
      </c>
      <c r="W80" s="43">
        <v>75.3</v>
      </c>
      <c r="X80" s="43">
        <v>75.3</v>
      </c>
      <c r="Y80" s="43">
        <v>75.7</v>
      </c>
      <c r="Z80" s="43">
        <v>75.900000000000006</v>
      </c>
      <c r="AA80" s="43">
        <v>76</v>
      </c>
      <c r="AB80" s="43">
        <v>76.099999999999994</v>
      </c>
      <c r="AC80" s="43">
        <v>76.3</v>
      </c>
      <c r="AD80" s="43">
        <v>76.400000000000006</v>
      </c>
      <c r="AE80" s="43">
        <v>76.5</v>
      </c>
      <c r="AF80" s="43">
        <v>76.400000000000006</v>
      </c>
      <c r="AG80" s="43">
        <v>76.900000000000006</v>
      </c>
      <c r="AH80" s="43">
        <v>77.099999999999994</v>
      </c>
      <c r="AI80" s="43">
        <v>76.900000000000006</v>
      </c>
      <c r="AJ80" s="43">
        <v>77</v>
      </c>
      <c r="AK80" s="43">
        <v>77.2</v>
      </c>
      <c r="AL80" s="43">
        <v>77.400000000000006</v>
      </c>
      <c r="AM80" s="43">
        <v>77.099999999999994</v>
      </c>
      <c r="AN80" s="43">
        <v>77.5</v>
      </c>
      <c r="AO80" s="43">
        <v>77.599999999999994</v>
      </c>
      <c r="AP80" s="43">
        <v>77.599999999999994</v>
      </c>
      <c r="AQ80" s="43">
        <v>78</v>
      </c>
      <c r="AR80" s="43">
        <v>78</v>
      </c>
      <c r="AS80" s="43">
        <v>77.900000000000006</v>
      </c>
      <c r="AT80" s="43">
        <v>78.2</v>
      </c>
      <c r="AU80" s="43">
        <v>78.3</v>
      </c>
      <c r="AV80" s="43">
        <v>78.400000000000006</v>
      </c>
      <c r="AW80" s="43">
        <v>78.7</v>
      </c>
      <c r="AX80" s="43">
        <v>79.2</v>
      </c>
      <c r="AY80" s="43">
        <v>79.5</v>
      </c>
      <c r="AZ80" s="43">
        <v>79.900000000000006</v>
      </c>
      <c r="BA80" s="102">
        <v>80.3</v>
      </c>
      <c r="BB80" s="102">
        <v>80.5</v>
      </c>
      <c r="BC80" s="102">
        <v>80.8</v>
      </c>
      <c r="BD80" s="102">
        <v>81</v>
      </c>
      <c r="BE80" s="102">
        <v>81.3</v>
      </c>
      <c r="BF80" s="109">
        <v>81.2</v>
      </c>
      <c r="BG80" s="109">
        <v>81.400000000000006</v>
      </c>
      <c r="BH80" s="109">
        <v>81.8</v>
      </c>
      <c r="BI80" s="109">
        <v>81.599999999999994</v>
      </c>
      <c r="BJ80" s="109">
        <v>81.599999999999994</v>
      </c>
      <c r="BK80" s="109">
        <v>81.8</v>
      </c>
      <c r="BL80" s="109">
        <v>81.900000000000006</v>
      </c>
      <c r="BM80" s="160">
        <v>82.2</v>
      </c>
      <c r="BN80" s="160">
        <v>81.5</v>
      </c>
    </row>
    <row r="81" spans="1:66">
      <c r="A81" s="211"/>
      <c r="B81" s="147" t="str">
        <f>A80</f>
        <v>Netherlands</v>
      </c>
      <c r="C81" s="204"/>
      <c r="D81" s="6" t="s">
        <v>46</v>
      </c>
      <c r="E81" s="6" t="s">
        <v>50</v>
      </c>
      <c r="F81" s="10">
        <v>71.5</v>
      </c>
      <c r="G81" s="10">
        <v>71.599999999999994</v>
      </c>
      <c r="H81" s="10">
        <v>71.099999999999994</v>
      </c>
      <c r="I81" s="10">
        <v>71</v>
      </c>
      <c r="J81" s="10">
        <v>71.3</v>
      </c>
      <c r="K81" s="10">
        <v>71.099999999999994</v>
      </c>
      <c r="L81" s="10">
        <v>71</v>
      </c>
      <c r="M81" s="10">
        <v>71.2</v>
      </c>
      <c r="N81" s="10">
        <v>70.900000000000006</v>
      </c>
      <c r="O81" s="10">
        <v>70.900000000000006</v>
      </c>
      <c r="P81" s="10">
        <v>70.8</v>
      </c>
      <c r="Q81" s="10">
        <v>71</v>
      </c>
      <c r="R81" s="10">
        <v>70.8</v>
      </c>
      <c r="S81" s="10">
        <v>71.3</v>
      </c>
      <c r="T81" s="10">
        <v>71.599999999999994</v>
      </c>
      <c r="U81" s="10">
        <v>71.5</v>
      </c>
      <c r="V81" s="10">
        <v>71.5</v>
      </c>
      <c r="W81" s="10">
        <v>72.099999999999994</v>
      </c>
      <c r="X81" s="10">
        <v>72</v>
      </c>
      <c r="Y81" s="10">
        <v>72.5</v>
      </c>
      <c r="Z81" s="10">
        <v>72.5</v>
      </c>
      <c r="AA81" s="10">
        <v>72.7</v>
      </c>
      <c r="AB81" s="10">
        <v>72.7</v>
      </c>
      <c r="AC81" s="10">
        <v>72.900000000000006</v>
      </c>
      <c r="AD81" s="10">
        <v>73</v>
      </c>
      <c r="AE81" s="10">
        <v>73.099999999999994</v>
      </c>
      <c r="AF81" s="10">
        <v>73.099999999999994</v>
      </c>
      <c r="AG81" s="10">
        <v>73.5</v>
      </c>
      <c r="AH81" s="10">
        <v>73.7</v>
      </c>
      <c r="AI81" s="10">
        <v>73.7</v>
      </c>
      <c r="AJ81" s="10">
        <v>73.8</v>
      </c>
      <c r="AK81" s="10">
        <v>74.099999999999994</v>
      </c>
      <c r="AL81" s="10">
        <v>74.3</v>
      </c>
      <c r="AM81" s="10">
        <v>74</v>
      </c>
      <c r="AN81" s="10">
        <v>74.599999999999994</v>
      </c>
      <c r="AO81" s="10">
        <v>74.599999999999994</v>
      </c>
      <c r="AP81" s="10">
        <v>74.7</v>
      </c>
      <c r="AQ81" s="10">
        <v>75.2</v>
      </c>
      <c r="AR81" s="10">
        <v>75.2</v>
      </c>
      <c r="AS81" s="10">
        <v>75.3</v>
      </c>
      <c r="AT81" s="10">
        <v>75.599999999999994</v>
      </c>
      <c r="AU81" s="10">
        <v>75.8</v>
      </c>
      <c r="AV81" s="10">
        <v>76</v>
      </c>
      <c r="AW81" s="10">
        <v>76.3</v>
      </c>
      <c r="AX81" s="10">
        <v>76.900000000000006</v>
      </c>
      <c r="AY81" s="10">
        <v>77.2</v>
      </c>
      <c r="AZ81" s="10">
        <v>77.7</v>
      </c>
      <c r="BA81" s="100">
        <v>78.099999999999994</v>
      </c>
      <c r="BB81" s="100">
        <v>78.400000000000006</v>
      </c>
      <c r="BC81" s="100">
        <v>78.7</v>
      </c>
      <c r="BD81" s="100">
        <v>78.900000000000006</v>
      </c>
      <c r="BE81" s="100">
        <v>79.400000000000006</v>
      </c>
      <c r="BF81" s="107">
        <v>79.3</v>
      </c>
      <c r="BG81" s="107">
        <v>79.5</v>
      </c>
      <c r="BH81" s="107">
        <v>80</v>
      </c>
      <c r="BI81" s="107">
        <v>79.900000000000006</v>
      </c>
      <c r="BJ81" s="107">
        <v>80</v>
      </c>
      <c r="BK81" s="107">
        <v>80.2</v>
      </c>
      <c r="BL81" s="107">
        <v>80.3</v>
      </c>
      <c r="BM81" s="158">
        <v>80.599999999999994</v>
      </c>
      <c r="BN81" s="158">
        <v>79.8</v>
      </c>
    </row>
    <row r="82" spans="1:66">
      <c r="A82" s="212"/>
      <c r="B82" s="147" t="str">
        <f>A80</f>
        <v>Netherlands</v>
      </c>
      <c r="C82" s="205"/>
      <c r="D82" s="12" t="s">
        <v>46</v>
      </c>
      <c r="E82" s="12" t="s">
        <v>51</v>
      </c>
      <c r="F82" s="11">
        <v>75.400000000000006</v>
      </c>
      <c r="G82" s="11">
        <v>75.900000000000006</v>
      </c>
      <c r="H82" s="11">
        <v>75.7</v>
      </c>
      <c r="I82" s="11">
        <v>75.8</v>
      </c>
      <c r="J82" s="11">
        <v>76.3</v>
      </c>
      <c r="K82" s="11">
        <v>76.099999999999994</v>
      </c>
      <c r="L82" s="11">
        <v>76.099999999999994</v>
      </c>
      <c r="M82" s="11">
        <v>76.599999999999994</v>
      </c>
      <c r="N82" s="11">
        <v>76.400000000000006</v>
      </c>
      <c r="O82" s="11">
        <v>76.3</v>
      </c>
      <c r="P82" s="11">
        <v>76.5</v>
      </c>
      <c r="Q82" s="11">
        <v>76.8</v>
      </c>
      <c r="R82" s="11">
        <v>76.8</v>
      </c>
      <c r="S82" s="11">
        <v>77.099999999999994</v>
      </c>
      <c r="T82" s="11">
        <v>77.599999999999994</v>
      </c>
      <c r="U82" s="11">
        <v>77.7</v>
      </c>
      <c r="V82" s="11">
        <v>77.900000000000006</v>
      </c>
      <c r="W82" s="11">
        <v>78.5</v>
      </c>
      <c r="X82" s="11">
        <v>78.5</v>
      </c>
      <c r="Y82" s="11">
        <v>78.900000000000006</v>
      </c>
      <c r="Z82" s="11">
        <v>79.2</v>
      </c>
      <c r="AA82" s="11">
        <v>79.3</v>
      </c>
      <c r="AB82" s="11">
        <v>79.400000000000006</v>
      </c>
      <c r="AC82" s="11">
        <v>79.599999999999994</v>
      </c>
      <c r="AD82" s="11">
        <v>79.7</v>
      </c>
      <c r="AE82" s="11">
        <v>79.8</v>
      </c>
      <c r="AF82" s="11">
        <v>79.7</v>
      </c>
      <c r="AG82" s="11">
        <v>80.3</v>
      </c>
      <c r="AH82" s="11">
        <v>80.400000000000006</v>
      </c>
      <c r="AI82" s="11">
        <v>80.099999999999994</v>
      </c>
      <c r="AJ82" s="11">
        <v>80.2</v>
      </c>
      <c r="AK82" s="11">
        <v>80.3</v>
      </c>
      <c r="AL82" s="11">
        <v>80.400000000000006</v>
      </c>
      <c r="AM82" s="11">
        <v>80.099999999999994</v>
      </c>
      <c r="AN82" s="11">
        <v>80.400000000000006</v>
      </c>
      <c r="AO82" s="11">
        <v>80.5</v>
      </c>
      <c r="AP82" s="11">
        <v>80.5</v>
      </c>
      <c r="AQ82" s="11">
        <v>80.7</v>
      </c>
      <c r="AR82" s="11">
        <v>80.8</v>
      </c>
      <c r="AS82" s="11">
        <v>80.5</v>
      </c>
      <c r="AT82" s="11">
        <v>80.7</v>
      </c>
      <c r="AU82" s="11">
        <v>80.8</v>
      </c>
      <c r="AV82" s="11">
        <v>80.7</v>
      </c>
      <c r="AW82" s="11">
        <v>81</v>
      </c>
      <c r="AX82" s="11">
        <v>81.5</v>
      </c>
      <c r="AY82" s="11">
        <v>81.7</v>
      </c>
      <c r="AZ82" s="11">
        <v>82</v>
      </c>
      <c r="BA82" s="101">
        <v>82.5</v>
      </c>
      <c r="BB82" s="101">
        <v>82.5</v>
      </c>
      <c r="BC82" s="101">
        <v>82.9</v>
      </c>
      <c r="BD82" s="101">
        <v>83</v>
      </c>
      <c r="BE82" s="101">
        <v>83.1</v>
      </c>
      <c r="BF82" s="108">
        <v>83</v>
      </c>
      <c r="BG82" s="108">
        <v>83.2</v>
      </c>
      <c r="BH82" s="108">
        <v>83.5</v>
      </c>
      <c r="BI82" s="108">
        <v>83.2</v>
      </c>
      <c r="BJ82" s="108">
        <v>83.2</v>
      </c>
      <c r="BK82" s="108">
        <v>83.4</v>
      </c>
      <c r="BL82" s="108">
        <v>83.4</v>
      </c>
      <c r="BM82" s="159">
        <v>83.7</v>
      </c>
      <c r="BN82" s="159">
        <v>83.1</v>
      </c>
    </row>
    <row r="83" spans="1:66" s="2" customFormat="1">
      <c r="A83" s="210" t="s">
        <v>18</v>
      </c>
      <c r="B83" s="148" t="str">
        <f>A83</f>
        <v>New Zealand</v>
      </c>
      <c r="C83" s="203"/>
      <c r="D83" s="41" t="s">
        <v>49</v>
      </c>
      <c r="E83" s="41"/>
      <c r="F83" s="43" t="s">
        <v>43</v>
      </c>
      <c r="G83" s="43">
        <v>71.099999999999994</v>
      </c>
      <c r="H83" s="43">
        <v>71.2</v>
      </c>
      <c r="I83" s="43">
        <v>71.2</v>
      </c>
      <c r="J83" s="43">
        <v>71.2</v>
      </c>
      <c r="K83" s="43">
        <v>71.2</v>
      </c>
      <c r="L83" s="43">
        <v>71.3</v>
      </c>
      <c r="M83" s="43">
        <v>71.400000000000006</v>
      </c>
      <c r="N83" s="43">
        <v>71.400000000000006</v>
      </c>
      <c r="O83" s="43">
        <v>71.5</v>
      </c>
      <c r="P83" s="43">
        <v>71.5</v>
      </c>
      <c r="Q83" s="43">
        <v>71.599999999999994</v>
      </c>
      <c r="R83" s="43">
        <v>71.7</v>
      </c>
      <c r="S83" s="43">
        <v>71.8</v>
      </c>
      <c r="T83" s="43">
        <v>72</v>
      </c>
      <c r="U83" s="43">
        <v>72.099999999999994</v>
      </c>
      <c r="V83" s="43">
        <v>72.3</v>
      </c>
      <c r="W83" s="43">
        <v>72.5</v>
      </c>
      <c r="X83" s="43">
        <v>72.7</v>
      </c>
      <c r="Y83" s="43">
        <v>72.900000000000006</v>
      </c>
      <c r="Z83" s="43">
        <v>73.2</v>
      </c>
      <c r="AA83" s="43">
        <v>73.400000000000006</v>
      </c>
      <c r="AB83" s="43">
        <v>73.599999999999994</v>
      </c>
      <c r="AC83" s="43">
        <v>73.7</v>
      </c>
      <c r="AD83" s="43">
        <v>73.8</v>
      </c>
      <c r="AE83" s="43">
        <v>74</v>
      </c>
      <c r="AF83" s="43">
        <v>74.099999999999994</v>
      </c>
      <c r="AG83" s="43">
        <v>74.5</v>
      </c>
      <c r="AH83" s="43">
        <v>74.8</v>
      </c>
      <c r="AI83" s="43">
        <v>75.2</v>
      </c>
      <c r="AJ83" s="43">
        <v>75.5</v>
      </c>
      <c r="AK83" s="43">
        <v>75.8</v>
      </c>
      <c r="AL83" s="43">
        <v>76.099999999999994</v>
      </c>
      <c r="AM83" s="43">
        <v>76.3</v>
      </c>
      <c r="AN83" s="43">
        <v>76.599999999999994</v>
      </c>
      <c r="AO83" s="43">
        <v>76.8</v>
      </c>
      <c r="AP83" s="43">
        <v>77.099999999999994</v>
      </c>
      <c r="AQ83" s="43">
        <v>77.400000000000006</v>
      </c>
      <c r="AR83" s="43">
        <v>77.7</v>
      </c>
      <c r="AS83" s="43">
        <v>78.099999999999994</v>
      </c>
      <c r="AT83" s="43">
        <v>78.400000000000006</v>
      </c>
      <c r="AU83" s="43">
        <v>78.7</v>
      </c>
      <c r="AV83" s="43">
        <v>79</v>
      </c>
      <c r="AW83" s="43">
        <v>79.3</v>
      </c>
      <c r="AX83" s="43">
        <v>79.599999999999994</v>
      </c>
      <c r="AY83" s="43">
        <v>79.8</v>
      </c>
      <c r="AZ83" s="43">
        <v>80.099999999999994</v>
      </c>
      <c r="BA83" s="102">
        <v>80.3</v>
      </c>
      <c r="BB83" s="102">
        <v>80.5</v>
      </c>
      <c r="BC83" s="102">
        <v>80.7</v>
      </c>
      <c r="BD83" s="102">
        <v>80.8</v>
      </c>
      <c r="BE83" s="102">
        <v>81</v>
      </c>
      <c r="BF83" s="109">
        <v>81.2</v>
      </c>
      <c r="BG83" s="109">
        <v>81.400000000000006</v>
      </c>
      <c r="BH83" s="109">
        <v>81.5</v>
      </c>
      <c r="BI83" s="109">
        <v>81.7</v>
      </c>
      <c r="BJ83" s="109">
        <v>81.7</v>
      </c>
      <c r="BK83" s="109">
        <v>81.900000000000006</v>
      </c>
      <c r="BL83" s="109">
        <v>81.8</v>
      </c>
      <c r="BM83" s="160">
        <v>82.1</v>
      </c>
      <c r="BN83" s="160" t="s">
        <v>43</v>
      </c>
    </row>
    <row r="84" spans="1:66" s="7" customFormat="1">
      <c r="A84" s="211"/>
      <c r="B84" s="147" t="str">
        <f>A83</f>
        <v>New Zealand</v>
      </c>
      <c r="C84" s="204"/>
      <c r="D84" s="6" t="s">
        <v>46</v>
      </c>
      <c r="E84" s="6" t="s">
        <v>50</v>
      </c>
      <c r="F84" s="10" t="s">
        <v>43</v>
      </c>
      <c r="G84" s="10">
        <v>68.400000000000006</v>
      </c>
      <c r="H84" s="10">
        <v>68.400000000000006</v>
      </c>
      <c r="I84" s="10">
        <v>68.3</v>
      </c>
      <c r="J84" s="10">
        <v>68.3</v>
      </c>
      <c r="K84" s="10">
        <v>68.2</v>
      </c>
      <c r="L84" s="10">
        <v>68.2</v>
      </c>
      <c r="M84" s="10">
        <v>68.3</v>
      </c>
      <c r="N84" s="10">
        <v>68.3</v>
      </c>
      <c r="O84" s="10">
        <v>68.400000000000006</v>
      </c>
      <c r="P84" s="10">
        <v>68.5</v>
      </c>
      <c r="Q84" s="10">
        <v>68.5</v>
      </c>
      <c r="R84" s="10">
        <v>68.599999999999994</v>
      </c>
      <c r="S84" s="10">
        <v>68.7</v>
      </c>
      <c r="T84" s="10">
        <v>68.8</v>
      </c>
      <c r="U84" s="10">
        <v>68.900000000000006</v>
      </c>
      <c r="V84" s="10">
        <v>69</v>
      </c>
      <c r="W84" s="10">
        <v>69.3</v>
      </c>
      <c r="X84" s="10">
        <v>69.599999999999994</v>
      </c>
      <c r="Y84" s="10">
        <v>69.8</v>
      </c>
      <c r="Z84" s="10">
        <v>70.099999999999994</v>
      </c>
      <c r="AA84" s="10">
        <v>70.400000000000006</v>
      </c>
      <c r="AB84" s="10">
        <v>70.5</v>
      </c>
      <c r="AC84" s="10">
        <v>70.7</v>
      </c>
      <c r="AD84" s="10">
        <v>70.8</v>
      </c>
      <c r="AE84" s="10">
        <v>71</v>
      </c>
      <c r="AF84" s="10">
        <v>71.099999999999994</v>
      </c>
      <c r="AG84" s="10">
        <v>71.5</v>
      </c>
      <c r="AH84" s="10">
        <v>71.8</v>
      </c>
      <c r="AI84" s="10">
        <v>72.2</v>
      </c>
      <c r="AJ84" s="10">
        <v>72.5</v>
      </c>
      <c r="AK84" s="10">
        <v>72.900000000000006</v>
      </c>
      <c r="AL84" s="10">
        <v>73.2</v>
      </c>
      <c r="AM84" s="10">
        <v>73.5</v>
      </c>
      <c r="AN84" s="10">
        <v>73.8</v>
      </c>
      <c r="AO84" s="10">
        <v>74.099999999999994</v>
      </c>
      <c r="AP84" s="10">
        <v>74.400000000000006</v>
      </c>
      <c r="AQ84" s="10">
        <v>74.8</v>
      </c>
      <c r="AR84" s="10">
        <v>75.2</v>
      </c>
      <c r="AS84" s="10">
        <v>75.599999999999994</v>
      </c>
      <c r="AT84" s="10">
        <v>75.900000000000006</v>
      </c>
      <c r="AU84" s="10">
        <v>76.3</v>
      </c>
      <c r="AV84" s="10">
        <v>76.7</v>
      </c>
      <c r="AW84" s="10">
        <v>77</v>
      </c>
      <c r="AX84" s="10">
        <v>77.400000000000006</v>
      </c>
      <c r="AY84" s="10">
        <v>77.7</v>
      </c>
      <c r="AZ84" s="10">
        <v>78</v>
      </c>
      <c r="BA84" s="100">
        <v>78.2</v>
      </c>
      <c r="BB84" s="100">
        <v>78.400000000000006</v>
      </c>
      <c r="BC84" s="100">
        <v>78.7</v>
      </c>
      <c r="BD84" s="100">
        <v>78.900000000000006</v>
      </c>
      <c r="BE84" s="100">
        <v>79.099999999999994</v>
      </c>
      <c r="BF84" s="107">
        <v>79.3</v>
      </c>
      <c r="BG84" s="107">
        <v>79.5</v>
      </c>
      <c r="BH84" s="107">
        <v>79.7</v>
      </c>
      <c r="BI84" s="107">
        <v>79.900000000000006</v>
      </c>
      <c r="BJ84" s="107">
        <v>80</v>
      </c>
      <c r="BK84" s="107">
        <v>80.2</v>
      </c>
      <c r="BL84" s="107">
        <v>80</v>
      </c>
      <c r="BM84" s="158">
        <v>80.3</v>
      </c>
      <c r="BN84" s="158" t="s">
        <v>43</v>
      </c>
    </row>
    <row r="85" spans="1:66" s="2" customFormat="1">
      <c r="A85" s="212"/>
      <c r="B85" s="147" t="str">
        <f>A83</f>
        <v>New Zealand</v>
      </c>
      <c r="C85" s="205"/>
      <c r="D85" s="12" t="s">
        <v>46</v>
      </c>
      <c r="E85" s="12" t="s">
        <v>51</v>
      </c>
      <c r="F85" s="11" t="s">
        <v>43</v>
      </c>
      <c r="G85" s="11">
        <v>73.8</v>
      </c>
      <c r="H85" s="11">
        <v>73.900000000000006</v>
      </c>
      <c r="I85" s="11">
        <v>74</v>
      </c>
      <c r="J85" s="11">
        <v>74.099999999999994</v>
      </c>
      <c r="K85" s="11">
        <v>74.2</v>
      </c>
      <c r="L85" s="11">
        <v>74.3</v>
      </c>
      <c r="M85" s="11">
        <v>74.400000000000006</v>
      </c>
      <c r="N85" s="11">
        <v>74.400000000000006</v>
      </c>
      <c r="O85" s="11">
        <v>74.5</v>
      </c>
      <c r="P85" s="11">
        <v>74.5</v>
      </c>
      <c r="Q85" s="11">
        <v>74.599999999999994</v>
      </c>
      <c r="R85" s="11">
        <v>74.8</v>
      </c>
      <c r="S85" s="11">
        <v>74.900000000000006</v>
      </c>
      <c r="T85" s="11">
        <v>75.099999999999994</v>
      </c>
      <c r="U85" s="11">
        <v>75.3</v>
      </c>
      <c r="V85" s="11">
        <v>75.5</v>
      </c>
      <c r="W85" s="11">
        <v>75.599999999999994</v>
      </c>
      <c r="X85" s="11">
        <v>75.8</v>
      </c>
      <c r="Y85" s="11">
        <v>76</v>
      </c>
      <c r="Z85" s="11">
        <v>76.2</v>
      </c>
      <c r="AA85" s="11">
        <v>76.400000000000006</v>
      </c>
      <c r="AB85" s="11">
        <v>76.599999999999994</v>
      </c>
      <c r="AC85" s="11">
        <v>76.7</v>
      </c>
      <c r="AD85" s="11">
        <v>76.8</v>
      </c>
      <c r="AE85" s="11">
        <v>77</v>
      </c>
      <c r="AF85" s="11">
        <v>77.099999999999994</v>
      </c>
      <c r="AG85" s="11">
        <v>77.400000000000006</v>
      </c>
      <c r="AH85" s="11">
        <v>77.8</v>
      </c>
      <c r="AI85" s="11">
        <v>78.099999999999994</v>
      </c>
      <c r="AJ85" s="11">
        <v>78.400000000000006</v>
      </c>
      <c r="AK85" s="11">
        <v>78.7</v>
      </c>
      <c r="AL85" s="11">
        <v>78.900000000000006</v>
      </c>
      <c r="AM85" s="11">
        <v>79.099999999999994</v>
      </c>
      <c r="AN85" s="11">
        <v>79.3</v>
      </c>
      <c r="AO85" s="11">
        <v>79.5</v>
      </c>
      <c r="AP85" s="11">
        <v>79.7</v>
      </c>
      <c r="AQ85" s="11">
        <v>80</v>
      </c>
      <c r="AR85" s="11">
        <v>80.2</v>
      </c>
      <c r="AS85" s="11">
        <v>80.5</v>
      </c>
      <c r="AT85" s="11">
        <v>80.8</v>
      </c>
      <c r="AU85" s="11">
        <v>81.099999999999994</v>
      </c>
      <c r="AV85" s="11">
        <v>81.3</v>
      </c>
      <c r="AW85" s="11">
        <v>81.5</v>
      </c>
      <c r="AX85" s="11">
        <v>81.7</v>
      </c>
      <c r="AY85" s="11">
        <v>81.900000000000006</v>
      </c>
      <c r="AZ85" s="11">
        <v>82.2</v>
      </c>
      <c r="BA85" s="101">
        <v>82.3</v>
      </c>
      <c r="BB85" s="101">
        <v>82.5</v>
      </c>
      <c r="BC85" s="101">
        <v>82.6</v>
      </c>
      <c r="BD85" s="101">
        <v>82.7</v>
      </c>
      <c r="BE85" s="101">
        <v>82.9</v>
      </c>
      <c r="BF85" s="108">
        <v>83</v>
      </c>
      <c r="BG85" s="108">
        <v>83.2</v>
      </c>
      <c r="BH85" s="108">
        <v>83.3</v>
      </c>
      <c r="BI85" s="108">
        <v>83.4</v>
      </c>
      <c r="BJ85" s="108">
        <v>83.4</v>
      </c>
      <c r="BK85" s="108">
        <v>83.6</v>
      </c>
      <c r="BL85" s="108">
        <v>83.5</v>
      </c>
      <c r="BM85" s="159">
        <v>83.9</v>
      </c>
      <c r="BN85" s="159" t="s">
        <v>43</v>
      </c>
    </row>
    <row r="86" spans="1:66" s="2" customFormat="1">
      <c r="A86" s="210" t="s">
        <v>17</v>
      </c>
      <c r="B86" s="148" t="str">
        <f>A86</f>
        <v>Norway</v>
      </c>
      <c r="C86" s="203"/>
      <c r="D86" s="41" t="s">
        <v>49</v>
      </c>
      <c r="E86" s="41"/>
      <c r="F86" s="43">
        <v>73.8</v>
      </c>
      <c r="G86" s="43">
        <v>73.8</v>
      </c>
      <c r="H86" s="43">
        <v>73.7</v>
      </c>
      <c r="I86" s="43">
        <v>73.400000000000006</v>
      </c>
      <c r="J86" s="43">
        <v>73.900000000000006</v>
      </c>
      <c r="K86" s="43">
        <v>74</v>
      </c>
      <c r="L86" s="43">
        <v>74.3</v>
      </c>
      <c r="M86" s="43">
        <v>74.3</v>
      </c>
      <c r="N86" s="43">
        <v>74.2</v>
      </c>
      <c r="O86" s="43">
        <v>74</v>
      </c>
      <c r="P86" s="43">
        <v>74.400000000000006</v>
      </c>
      <c r="Q86" s="43">
        <v>74.400000000000006</v>
      </c>
      <c r="R86" s="43">
        <v>74.599999999999994</v>
      </c>
      <c r="S86" s="43">
        <v>74.7</v>
      </c>
      <c r="T86" s="43">
        <v>75.099999999999994</v>
      </c>
      <c r="U86" s="43">
        <v>75.099999999999994</v>
      </c>
      <c r="V86" s="43">
        <v>75.3</v>
      </c>
      <c r="W86" s="43">
        <v>75.7</v>
      </c>
      <c r="X86" s="43">
        <v>75.8</v>
      </c>
      <c r="Y86" s="43">
        <v>75.8</v>
      </c>
      <c r="Z86" s="43">
        <v>75.900000000000006</v>
      </c>
      <c r="AA86" s="43">
        <v>76.099999999999994</v>
      </c>
      <c r="AB86" s="43">
        <v>76.2</v>
      </c>
      <c r="AC86" s="43">
        <v>76.3</v>
      </c>
      <c r="AD86" s="43">
        <v>76.400000000000006</v>
      </c>
      <c r="AE86" s="43">
        <v>76.099999999999994</v>
      </c>
      <c r="AF86" s="43">
        <v>76.5</v>
      </c>
      <c r="AG86" s="43">
        <v>76.3</v>
      </c>
      <c r="AH86" s="43">
        <v>76.400000000000006</v>
      </c>
      <c r="AI86" s="43">
        <v>76.7</v>
      </c>
      <c r="AJ86" s="43">
        <v>76.7</v>
      </c>
      <c r="AK86" s="43">
        <v>77.099999999999994</v>
      </c>
      <c r="AL86" s="43">
        <v>77.400000000000006</v>
      </c>
      <c r="AM86" s="43">
        <v>77.3</v>
      </c>
      <c r="AN86" s="43">
        <v>77.900000000000006</v>
      </c>
      <c r="AO86" s="43">
        <v>77.900000000000006</v>
      </c>
      <c r="AP86" s="43">
        <v>78.3</v>
      </c>
      <c r="AQ86" s="43">
        <v>78.3</v>
      </c>
      <c r="AR86" s="43">
        <v>78.5</v>
      </c>
      <c r="AS86" s="43">
        <v>78.400000000000006</v>
      </c>
      <c r="AT86" s="43">
        <v>78.8</v>
      </c>
      <c r="AU86" s="43">
        <v>78.900000000000006</v>
      </c>
      <c r="AV86" s="43">
        <v>79</v>
      </c>
      <c r="AW86" s="43">
        <v>79.599999999999994</v>
      </c>
      <c r="AX86" s="43">
        <v>80.099999999999994</v>
      </c>
      <c r="AY86" s="43">
        <v>80.3</v>
      </c>
      <c r="AZ86" s="43">
        <v>80.599999999999994</v>
      </c>
      <c r="BA86" s="102">
        <v>80.599999999999994</v>
      </c>
      <c r="BB86" s="102">
        <v>80.8</v>
      </c>
      <c r="BC86" s="102">
        <v>81</v>
      </c>
      <c r="BD86" s="102">
        <v>81.2</v>
      </c>
      <c r="BE86" s="102">
        <v>81.400000000000006</v>
      </c>
      <c r="BF86" s="109">
        <v>81.5</v>
      </c>
      <c r="BG86" s="109">
        <v>81.8</v>
      </c>
      <c r="BH86" s="109">
        <v>82.2</v>
      </c>
      <c r="BI86" s="109">
        <v>82.4</v>
      </c>
      <c r="BJ86" s="109">
        <v>82.5</v>
      </c>
      <c r="BK86" s="109">
        <v>82.7</v>
      </c>
      <c r="BL86" s="109">
        <v>82.8</v>
      </c>
      <c r="BM86" s="160">
        <v>83</v>
      </c>
      <c r="BN86" s="160">
        <v>83.3</v>
      </c>
    </row>
    <row r="87" spans="1:66" s="7" customFormat="1">
      <c r="A87" s="211"/>
      <c r="B87" s="147" t="str">
        <f>A86</f>
        <v>Norway</v>
      </c>
      <c r="C87" s="204"/>
      <c r="D87" s="6" t="s">
        <v>46</v>
      </c>
      <c r="E87" s="6" t="s">
        <v>50</v>
      </c>
      <c r="F87" s="10">
        <v>71.599999999999994</v>
      </c>
      <c r="G87" s="10">
        <v>71.400000000000006</v>
      </c>
      <c r="H87" s="10">
        <v>71.2</v>
      </c>
      <c r="I87" s="10">
        <v>71.099999999999994</v>
      </c>
      <c r="J87" s="10">
        <v>71.5</v>
      </c>
      <c r="K87" s="10">
        <v>71.3</v>
      </c>
      <c r="L87" s="10">
        <v>71.599999999999994</v>
      </c>
      <c r="M87" s="10">
        <v>71.5</v>
      </c>
      <c r="N87" s="10">
        <v>71.400000000000006</v>
      </c>
      <c r="O87" s="10">
        <v>71</v>
      </c>
      <c r="P87" s="10">
        <v>71.2</v>
      </c>
      <c r="Q87" s="10">
        <v>71.3</v>
      </c>
      <c r="R87" s="10">
        <v>71.5</v>
      </c>
      <c r="S87" s="10">
        <v>71.5</v>
      </c>
      <c r="T87" s="10">
        <v>71.900000000000006</v>
      </c>
      <c r="U87" s="10">
        <v>71.900000000000006</v>
      </c>
      <c r="V87" s="10">
        <v>72.2</v>
      </c>
      <c r="W87" s="10">
        <v>72.5</v>
      </c>
      <c r="X87" s="10">
        <v>72.599999999999994</v>
      </c>
      <c r="Y87" s="10">
        <v>72.400000000000006</v>
      </c>
      <c r="Z87" s="10">
        <v>72.400000000000006</v>
      </c>
      <c r="AA87" s="10">
        <v>72.7</v>
      </c>
      <c r="AB87" s="10">
        <v>72.7</v>
      </c>
      <c r="AC87" s="10">
        <v>72.8</v>
      </c>
      <c r="AD87" s="10">
        <v>73</v>
      </c>
      <c r="AE87" s="10">
        <v>72.599999999999994</v>
      </c>
      <c r="AF87" s="10">
        <v>72.900000000000006</v>
      </c>
      <c r="AG87" s="10">
        <v>72.8</v>
      </c>
      <c r="AH87" s="10">
        <v>73.099999999999994</v>
      </c>
      <c r="AI87" s="10">
        <v>73.3</v>
      </c>
      <c r="AJ87" s="10">
        <v>73.400000000000006</v>
      </c>
      <c r="AK87" s="10">
        <v>74</v>
      </c>
      <c r="AL87" s="10">
        <v>74.2</v>
      </c>
      <c r="AM87" s="10">
        <v>74.2</v>
      </c>
      <c r="AN87" s="10">
        <v>74.900000000000006</v>
      </c>
      <c r="AO87" s="10">
        <v>74.8</v>
      </c>
      <c r="AP87" s="10">
        <v>75.400000000000006</v>
      </c>
      <c r="AQ87" s="10">
        <v>75.5</v>
      </c>
      <c r="AR87" s="10">
        <v>75.599999999999994</v>
      </c>
      <c r="AS87" s="10">
        <v>75.599999999999994</v>
      </c>
      <c r="AT87" s="10">
        <v>76</v>
      </c>
      <c r="AU87" s="10">
        <v>76.2</v>
      </c>
      <c r="AV87" s="10">
        <v>76.400000000000006</v>
      </c>
      <c r="AW87" s="10">
        <v>77.099999999999994</v>
      </c>
      <c r="AX87" s="10">
        <v>77.599999999999994</v>
      </c>
      <c r="AY87" s="10">
        <v>77.8</v>
      </c>
      <c r="AZ87" s="10">
        <v>78.2</v>
      </c>
      <c r="BA87" s="100">
        <v>78.3</v>
      </c>
      <c r="BB87" s="100">
        <v>78.400000000000006</v>
      </c>
      <c r="BC87" s="100">
        <v>78.7</v>
      </c>
      <c r="BD87" s="100">
        <v>79</v>
      </c>
      <c r="BE87" s="100">
        <v>79.099999999999994</v>
      </c>
      <c r="BF87" s="107">
        <v>79.5</v>
      </c>
      <c r="BG87" s="107">
        <v>79.8</v>
      </c>
      <c r="BH87" s="107">
        <v>80.099999999999994</v>
      </c>
      <c r="BI87" s="107">
        <v>80.5</v>
      </c>
      <c r="BJ87" s="107">
        <v>80.7</v>
      </c>
      <c r="BK87" s="107">
        <v>81</v>
      </c>
      <c r="BL87" s="107">
        <v>81.099999999999994</v>
      </c>
      <c r="BM87" s="158">
        <v>81.3</v>
      </c>
      <c r="BN87" s="158">
        <v>81.599999999999994</v>
      </c>
    </row>
    <row r="88" spans="1:66" s="2" customFormat="1">
      <c r="A88" s="212"/>
      <c r="B88" s="147" t="str">
        <f>A86</f>
        <v>Norway</v>
      </c>
      <c r="C88" s="205"/>
      <c r="D88" s="12" t="s">
        <v>46</v>
      </c>
      <c r="E88" s="12" t="s">
        <v>51</v>
      </c>
      <c r="F88" s="11">
        <v>76</v>
      </c>
      <c r="G88" s="11">
        <v>76.2</v>
      </c>
      <c r="H88" s="11">
        <v>76.2</v>
      </c>
      <c r="I88" s="11">
        <v>75.7</v>
      </c>
      <c r="J88" s="11">
        <v>76.3</v>
      </c>
      <c r="K88" s="11">
        <v>76.7</v>
      </c>
      <c r="L88" s="11">
        <v>76.900000000000006</v>
      </c>
      <c r="M88" s="11">
        <v>77.099999999999994</v>
      </c>
      <c r="N88" s="11">
        <v>77</v>
      </c>
      <c r="O88" s="11">
        <v>76.900000000000006</v>
      </c>
      <c r="P88" s="11">
        <v>77.5</v>
      </c>
      <c r="Q88" s="11">
        <v>77.5</v>
      </c>
      <c r="R88" s="11">
        <v>77.7</v>
      </c>
      <c r="S88" s="11">
        <v>77.900000000000006</v>
      </c>
      <c r="T88" s="11">
        <v>78.2</v>
      </c>
      <c r="U88" s="11">
        <v>78.3</v>
      </c>
      <c r="V88" s="11">
        <v>78.400000000000006</v>
      </c>
      <c r="W88" s="11">
        <v>78.900000000000006</v>
      </c>
      <c r="X88" s="11">
        <v>78.900000000000006</v>
      </c>
      <c r="Y88" s="11">
        <v>79.099999999999994</v>
      </c>
      <c r="Z88" s="11">
        <v>79.3</v>
      </c>
      <c r="AA88" s="11">
        <v>79.400000000000006</v>
      </c>
      <c r="AB88" s="11">
        <v>79.7</v>
      </c>
      <c r="AC88" s="11">
        <v>79.7</v>
      </c>
      <c r="AD88" s="11">
        <v>79.8</v>
      </c>
      <c r="AE88" s="11">
        <v>79.5</v>
      </c>
      <c r="AF88" s="11">
        <v>80</v>
      </c>
      <c r="AG88" s="11">
        <v>79.7</v>
      </c>
      <c r="AH88" s="11">
        <v>79.7</v>
      </c>
      <c r="AI88" s="11">
        <v>80</v>
      </c>
      <c r="AJ88" s="11">
        <v>79.900000000000006</v>
      </c>
      <c r="AK88" s="11">
        <v>80.2</v>
      </c>
      <c r="AL88" s="11">
        <v>80.5</v>
      </c>
      <c r="AM88" s="11">
        <v>80.3</v>
      </c>
      <c r="AN88" s="11">
        <v>80.8</v>
      </c>
      <c r="AO88" s="11">
        <v>80.900000000000006</v>
      </c>
      <c r="AP88" s="11">
        <v>81.2</v>
      </c>
      <c r="AQ88" s="11">
        <v>81.099999999999994</v>
      </c>
      <c r="AR88" s="11">
        <v>81.400000000000006</v>
      </c>
      <c r="AS88" s="11">
        <v>81.2</v>
      </c>
      <c r="AT88" s="11">
        <v>81.5</v>
      </c>
      <c r="AU88" s="11">
        <v>81.599999999999994</v>
      </c>
      <c r="AV88" s="11">
        <v>81.599999999999994</v>
      </c>
      <c r="AW88" s="11">
        <v>82.1</v>
      </c>
      <c r="AX88" s="11">
        <v>82.5</v>
      </c>
      <c r="AY88" s="11">
        <v>82.7</v>
      </c>
      <c r="AZ88" s="11">
        <v>82.9</v>
      </c>
      <c r="BA88" s="101">
        <v>82.9</v>
      </c>
      <c r="BB88" s="101">
        <v>83.2</v>
      </c>
      <c r="BC88" s="101">
        <v>83.2</v>
      </c>
      <c r="BD88" s="101">
        <v>83.3</v>
      </c>
      <c r="BE88" s="101">
        <v>83.6</v>
      </c>
      <c r="BF88" s="108">
        <v>83.5</v>
      </c>
      <c r="BG88" s="108">
        <v>83.8</v>
      </c>
      <c r="BH88" s="108">
        <v>84.2</v>
      </c>
      <c r="BI88" s="108">
        <v>84.2</v>
      </c>
      <c r="BJ88" s="108">
        <v>84.2</v>
      </c>
      <c r="BK88" s="108">
        <v>84.3</v>
      </c>
      <c r="BL88" s="108">
        <v>84.5</v>
      </c>
      <c r="BM88" s="159">
        <v>84.7</v>
      </c>
      <c r="BN88" s="159">
        <v>84.9</v>
      </c>
    </row>
    <row r="89" spans="1:66" s="2" customFormat="1">
      <c r="A89" s="210" t="s">
        <v>16</v>
      </c>
      <c r="B89" s="148" t="str">
        <f>A89</f>
        <v>Poland</v>
      </c>
      <c r="C89" s="203"/>
      <c r="D89" s="41" t="s">
        <v>49</v>
      </c>
      <c r="E89" s="41"/>
      <c r="F89" s="43">
        <v>67.8</v>
      </c>
      <c r="G89" s="43">
        <v>67.8</v>
      </c>
      <c r="H89" s="43">
        <v>67.5</v>
      </c>
      <c r="I89" s="43">
        <v>68.5</v>
      </c>
      <c r="J89" s="43">
        <v>68.7</v>
      </c>
      <c r="K89" s="43">
        <v>69.5</v>
      </c>
      <c r="L89" s="43">
        <v>69.900000000000006</v>
      </c>
      <c r="M89" s="43">
        <v>69.5</v>
      </c>
      <c r="N89" s="43">
        <v>70.3</v>
      </c>
      <c r="O89" s="43">
        <v>69.8</v>
      </c>
      <c r="P89" s="43">
        <v>70</v>
      </c>
      <c r="Q89" s="43">
        <v>69.7</v>
      </c>
      <c r="R89" s="43">
        <v>70.7</v>
      </c>
      <c r="S89" s="43">
        <v>70.7</v>
      </c>
      <c r="T89" s="43">
        <v>71.2</v>
      </c>
      <c r="U89" s="43">
        <v>70.599999999999994</v>
      </c>
      <c r="V89" s="43">
        <v>70.7</v>
      </c>
      <c r="W89" s="43">
        <v>70.5</v>
      </c>
      <c r="X89" s="43">
        <v>70.400000000000006</v>
      </c>
      <c r="Y89" s="43">
        <v>70.900000000000006</v>
      </c>
      <c r="Z89" s="43">
        <v>70.2</v>
      </c>
      <c r="AA89" s="43">
        <v>71.2</v>
      </c>
      <c r="AB89" s="43">
        <v>71.2</v>
      </c>
      <c r="AC89" s="43">
        <v>71.099999999999994</v>
      </c>
      <c r="AD89" s="43">
        <v>70.900000000000006</v>
      </c>
      <c r="AE89" s="43">
        <v>71.099999999999994</v>
      </c>
      <c r="AF89" s="43">
        <v>71</v>
      </c>
      <c r="AG89" s="43">
        <v>71.5</v>
      </c>
      <c r="AH89" s="43">
        <v>71.5</v>
      </c>
      <c r="AI89" s="43">
        <v>71.2</v>
      </c>
      <c r="AJ89" s="43">
        <v>70.8</v>
      </c>
      <c r="AK89" s="43">
        <v>70.5</v>
      </c>
      <c r="AL89" s="43">
        <v>71.099999999999994</v>
      </c>
      <c r="AM89" s="43">
        <v>71.599999999999994</v>
      </c>
      <c r="AN89" s="43">
        <v>71.8</v>
      </c>
      <c r="AO89" s="43">
        <v>72.099999999999994</v>
      </c>
      <c r="AP89" s="43">
        <v>72.400000000000006</v>
      </c>
      <c r="AQ89" s="43">
        <v>72.8</v>
      </c>
      <c r="AR89" s="43">
        <v>73.2</v>
      </c>
      <c r="AS89" s="43">
        <v>73.2</v>
      </c>
      <c r="AT89" s="43">
        <v>73.8</v>
      </c>
      <c r="AU89" s="43">
        <v>74.2</v>
      </c>
      <c r="AV89" s="43">
        <v>74.599999999999994</v>
      </c>
      <c r="AW89" s="43">
        <v>74.7</v>
      </c>
      <c r="AX89" s="43">
        <v>74.900000000000006</v>
      </c>
      <c r="AY89" s="43">
        <v>75.099999999999994</v>
      </c>
      <c r="AZ89" s="43">
        <v>75.3</v>
      </c>
      <c r="BA89" s="102">
        <v>75.400000000000006</v>
      </c>
      <c r="BB89" s="102">
        <v>75.7</v>
      </c>
      <c r="BC89" s="102">
        <v>75.8</v>
      </c>
      <c r="BD89" s="102">
        <v>76.5</v>
      </c>
      <c r="BE89" s="102">
        <v>76.8</v>
      </c>
      <c r="BF89" s="109">
        <v>76.900000000000006</v>
      </c>
      <c r="BG89" s="109">
        <v>77.099999999999994</v>
      </c>
      <c r="BH89" s="109">
        <v>77.7</v>
      </c>
      <c r="BI89" s="109">
        <v>77.599999999999994</v>
      </c>
      <c r="BJ89" s="109">
        <v>78</v>
      </c>
      <c r="BK89" s="109">
        <v>77.900000000000006</v>
      </c>
      <c r="BL89" s="109">
        <v>77.7</v>
      </c>
      <c r="BM89" s="160">
        <v>78</v>
      </c>
      <c r="BN89" s="160">
        <v>76.7</v>
      </c>
    </row>
    <row r="90" spans="1:66" s="7" customFormat="1">
      <c r="A90" s="211"/>
      <c r="B90" s="147" t="str">
        <f>A89</f>
        <v>Poland</v>
      </c>
      <c r="C90" s="204"/>
      <c r="D90" s="6" t="s">
        <v>46</v>
      </c>
      <c r="E90" s="6" t="s">
        <v>50</v>
      </c>
      <c r="F90" s="10">
        <v>64.900000000000006</v>
      </c>
      <c r="G90" s="10">
        <v>64.900000000000006</v>
      </c>
      <c r="H90" s="10">
        <v>64.5</v>
      </c>
      <c r="I90" s="10">
        <v>65.400000000000006</v>
      </c>
      <c r="J90" s="10">
        <v>65.8</v>
      </c>
      <c r="K90" s="10">
        <v>66.599999999999994</v>
      </c>
      <c r="L90" s="10">
        <v>66.900000000000006</v>
      </c>
      <c r="M90" s="10">
        <v>66.400000000000006</v>
      </c>
      <c r="N90" s="10">
        <v>67</v>
      </c>
      <c r="O90" s="10">
        <v>66.5</v>
      </c>
      <c r="P90" s="10">
        <v>66.599999999999994</v>
      </c>
      <c r="Q90" s="10">
        <v>66.099999999999994</v>
      </c>
      <c r="R90" s="10">
        <v>67.3</v>
      </c>
      <c r="S90" s="10">
        <v>67.2</v>
      </c>
      <c r="T90" s="10">
        <v>67.8</v>
      </c>
      <c r="U90" s="10">
        <v>67</v>
      </c>
      <c r="V90" s="10">
        <v>66.900000000000006</v>
      </c>
      <c r="W90" s="10">
        <v>66.5</v>
      </c>
      <c r="X90" s="10">
        <v>66.400000000000006</v>
      </c>
      <c r="Y90" s="10">
        <v>66.8</v>
      </c>
      <c r="Z90" s="10">
        <v>66</v>
      </c>
      <c r="AA90" s="10">
        <v>67.099999999999994</v>
      </c>
      <c r="AB90" s="10">
        <v>67.2</v>
      </c>
      <c r="AC90" s="10">
        <v>67</v>
      </c>
      <c r="AD90" s="10">
        <v>66.8</v>
      </c>
      <c r="AE90" s="10">
        <v>66.900000000000006</v>
      </c>
      <c r="AF90" s="10">
        <v>66.8</v>
      </c>
      <c r="AG90" s="10">
        <v>67.8</v>
      </c>
      <c r="AH90" s="10">
        <v>67.2</v>
      </c>
      <c r="AI90" s="10">
        <v>66.8</v>
      </c>
      <c r="AJ90" s="10">
        <v>66.3</v>
      </c>
      <c r="AK90" s="10">
        <v>65.900000000000006</v>
      </c>
      <c r="AL90" s="10">
        <v>66.5</v>
      </c>
      <c r="AM90" s="10">
        <v>67.2</v>
      </c>
      <c r="AN90" s="10">
        <v>67.5</v>
      </c>
      <c r="AO90" s="10">
        <v>67.7</v>
      </c>
      <c r="AP90" s="10">
        <v>68.099999999999994</v>
      </c>
      <c r="AQ90" s="10">
        <v>68.5</v>
      </c>
      <c r="AR90" s="10">
        <v>68.900000000000006</v>
      </c>
      <c r="AS90" s="10">
        <v>68.8</v>
      </c>
      <c r="AT90" s="10">
        <v>69.599999999999994</v>
      </c>
      <c r="AU90" s="10">
        <v>70</v>
      </c>
      <c r="AV90" s="10">
        <v>70.3</v>
      </c>
      <c r="AW90" s="10">
        <v>70.5</v>
      </c>
      <c r="AX90" s="10">
        <v>70.599999999999994</v>
      </c>
      <c r="AY90" s="10">
        <v>70.8</v>
      </c>
      <c r="AZ90" s="10">
        <v>70.900000000000006</v>
      </c>
      <c r="BA90" s="100">
        <v>71</v>
      </c>
      <c r="BB90" s="100">
        <v>71.3</v>
      </c>
      <c r="BC90" s="100">
        <v>71.5</v>
      </c>
      <c r="BD90" s="100">
        <v>72.2</v>
      </c>
      <c r="BE90" s="100">
        <v>72.5</v>
      </c>
      <c r="BF90" s="107">
        <v>72.599999999999994</v>
      </c>
      <c r="BG90" s="107">
        <v>73</v>
      </c>
      <c r="BH90" s="107">
        <v>73.7</v>
      </c>
      <c r="BI90" s="107">
        <v>73.5</v>
      </c>
      <c r="BJ90" s="107">
        <v>73.900000000000006</v>
      </c>
      <c r="BK90" s="107">
        <v>73.900000000000006</v>
      </c>
      <c r="BL90" s="107">
        <v>73.7</v>
      </c>
      <c r="BM90" s="158">
        <v>74.099999999999994</v>
      </c>
      <c r="BN90" s="158">
        <v>72.599999999999994</v>
      </c>
    </row>
    <row r="91" spans="1:66" s="2" customFormat="1">
      <c r="A91" s="212"/>
      <c r="B91" s="147" t="str">
        <f>A89</f>
        <v>Poland</v>
      </c>
      <c r="C91" s="205"/>
      <c r="D91" s="12" t="s">
        <v>46</v>
      </c>
      <c r="E91" s="12" t="s">
        <v>51</v>
      </c>
      <c r="F91" s="11">
        <v>70.599999999999994</v>
      </c>
      <c r="G91" s="11">
        <v>70.8</v>
      </c>
      <c r="H91" s="11">
        <v>70.5</v>
      </c>
      <c r="I91" s="11">
        <v>71.5</v>
      </c>
      <c r="J91" s="11">
        <v>71.599999999999994</v>
      </c>
      <c r="K91" s="11">
        <v>72.400000000000006</v>
      </c>
      <c r="L91" s="11">
        <v>72.900000000000006</v>
      </c>
      <c r="M91" s="11">
        <v>72.599999999999994</v>
      </c>
      <c r="N91" s="11">
        <v>73.599999999999994</v>
      </c>
      <c r="O91" s="11">
        <v>73.099999999999994</v>
      </c>
      <c r="P91" s="11">
        <v>73.3</v>
      </c>
      <c r="Q91" s="11">
        <v>73.3</v>
      </c>
      <c r="R91" s="11">
        <v>74.2</v>
      </c>
      <c r="S91" s="11">
        <v>74.3</v>
      </c>
      <c r="T91" s="11">
        <v>74.599999999999994</v>
      </c>
      <c r="U91" s="11">
        <v>74.3</v>
      </c>
      <c r="V91" s="11">
        <v>74.599999999999994</v>
      </c>
      <c r="W91" s="11">
        <v>74.5</v>
      </c>
      <c r="X91" s="11">
        <v>74.5</v>
      </c>
      <c r="Y91" s="11">
        <v>74.900000000000006</v>
      </c>
      <c r="Z91" s="11">
        <v>74.400000000000006</v>
      </c>
      <c r="AA91" s="11">
        <v>75.2</v>
      </c>
      <c r="AB91" s="11">
        <v>75.2</v>
      </c>
      <c r="AC91" s="11">
        <v>75.2</v>
      </c>
      <c r="AD91" s="11">
        <v>75</v>
      </c>
      <c r="AE91" s="11">
        <v>75.3</v>
      </c>
      <c r="AF91" s="11">
        <v>75.099999999999994</v>
      </c>
      <c r="AG91" s="11">
        <v>75.2</v>
      </c>
      <c r="AH91" s="11">
        <v>75.7</v>
      </c>
      <c r="AI91" s="11">
        <v>75.5</v>
      </c>
      <c r="AJ91" s="11">
        <v>75.3</v>
      </c>
      <c r="AK91" s="11">
        <v>75.099999999999994</v>
      </c>
      <c r="AL91" s="11">
        <v>75.599999999999994</v>
      </c>
      <c r="AM91" s="11">
        <v>75.900000000000006</v>
      </c>
      <c r="AN91" s="11">
        <v>76.099999999999994</v>
      </c>
      <c r="AO91" s="11">
        <v>76.400000000000006</v>
      </c>
      <c r="AP91" s="11">
        <v>76.599999999999994</v>
      </c>
      <c r="AQ91" s="11">
        <v>77</v>
      </c>
      <c r="AR91" s="11">
        <v>77.400000000000006</v>
      </c>
      <c r="AS91" s="11">
        <v>77.5</v>
      </c>
      <c r="AT91" s="11">
        <v>78</v>
      </c>
      <c r="AU91" s="11">
        <v>78.400000000000006</v>
      </c>
      <c r="AV91" s="11">
        <v>78.8</v>
      </c>
      <c r="AW91" s="11">
        <v>78.8</v>
      </c>
      <c r="AX91" s="11">
        <v>79.2</v>
      </c>
      <c r="AY91" s="11">
        <v>79.3</v>
      </c>
      <c r="AZ91" s="11">
        <v>79.7</v>
      </c>
      <c r="BA91" s="101">
        <v>79.8</v>
      </c>
      <c r="BB91" s="101">
        <v>80</v>
      </c>
      <c r="BC91" s="101">
        <v>80.099999999999994</v>
      </c>
      <c r="BD91" s="101">
        <v>80.7</v>
      </c>
      <c r="BE91" s="101">
        <v>81.099999999999994</v>
      </c>
      <c r="BF91" s="108">
        <v>81.099999999999994</v>
      </c>
      <c r="BG91" s="108">
        <v>81.2</v>
      </c>
      <c r="BH91" s="108">
        <v>81.7</v>
      </c>
      <c r="BI91" s="108">
        <v>81.599999999999994</v>
      </c>
      <c r="BJ91" s="108">
        <v>82</v>
      </c>
      <c r="BK91" s="108">
        <v>81.8</v>
      </c>
      <c r="BL91" s="108">
        <v>81.7</v>
      </c>
      <c r="BM91" s="159">
        <v>81.900000000000006</v>
      </c>
      <c r="BN91" s="159">
        <v>80.8</v>
      </c>
    </row>
    <row r="92" spans="1:66" s="2" customFormat="1">
      <c r="A92" s="210" t="s">
        <v>15</v>
      </c>
      <c r="B92" s="148" t="str">
        <f>A92</f>
        <v>Portugal</v>
      </c>
      <c r="C92" s="203"/>
      <c r="D92" s="41" t="s">
        <v>49</v>
      </c>
      <c r="E92" s="41"/>
      <c r="F92" s="43">
        <v>63.9</v>
      </c>
      <c r="G92" s="43">
        <v>62.7</v>
      </c>
      <c r="H92" s="43">
        <v>64.099999999999994</v>
      </c>
      <c r="I92" s="43">
        <v>64.7</v>
      </c>
      <c r="J92" s="43">
        <v>64.900000000000006</v>
      </c>
      <c r="K92" s="43">
        <v>65.8</v>
      </c>
      <c r="L92" s="43">
        <v>65.2</v>
      </c>
      <c r="M92" s="43">
        <v>66</v>
      </c>
      <c r="N92" s="43">
        <v>66.400000000000006</v>
      </c>
      <c r="O92" s="43">
        <v>65.900000000000006</v>
      </c>
      <c r="P92" s="43">
        <v>66.7</v>
      </c>
      <c r="Q92" s="43">
        <v>66.400000000000006</v>
      </c>
      <c r="R92" s="43">
        <v>68.400000000000006</v>
      </c>
      <c r="S92" s="43">
        <v>67.5</v>
      </c>
      <c r="T92" s="43">
        <v>68.099999999999994</v>
      </c>
      <c r="U92" s="43">
        <v>68.400000000000006</v>
      </c>
      <c r="V92" s="43">
        <v>69</v>
      </c>
      <c r="W92" s="43">
        <v>70.099999999999994</v>
      </c>
      <c r="X92" s="43">
        <v>70.5</v>
      </c>
      <c r="Y92" s="43">
        <v>71.3</v>
      </c>
      <c r="Z92" s="43">
        <v>71.400000000000006</v>
      </c>
      <c r="AA92" s="43">
        <v>71.7</v>
      </c>
      <c r="AB92" s="43">
        <v>72.5</v>
      </c>
      <c r="AC92" s="43">
        <v>72.400000000000006</v>
      </c>
      <c r="AD92" s="43">
        <v>72.7</v>
      </c>
      <c r="AE92" s="43">
        <v>73</v>
      </c>
      <c r="AF92" s="43">
        <v>73.400000000000006</v>
      </c>
      <c r="AG92" s="43">
        <v>73.8</v>
      </c>
      <c r="AH92" s="43">
        <v>73.8</v>
      </c>
      <c r="AI92" s="43">
        <v>74.400000000000006</v>
      </c>
      <c r="AJ92" s="43">
        <v>74.099999999999994</v>
      </c>
      <c r="AK92" s="43">
        <v>74.099999999999994</v>
      </c>
      <c r="AL92" s="43">
        <v>74.7</v>
      </c>
      <c r="AM92" s="43">
        <v>74.599999999999994</v>
      </c>
      <c r="AN92" s="43">
        <v>75.5</v>
      </c>
      <c r="AO92" s="43">
        <v>75.400000000000006</v>
      </c>
      <c r="AP92" s="43">
        <v>75.3</v>
      </c>
      <c r="AQ92" s="43">
        <v>75.8</v>
      </c>
      <c r="AR92" s="43">
        <v>76</v>
      </c>
      <c r="AS92" s="43">
        <v>76.3</v>
      </c>
      <c r="AT92" s="43">
        <v>76.900000000000006</v>
      </c>
      <c r="AU92" s="43">
        <v>77.2</v>
      </c>
      <c r="AV92" s="43">
        <v>77.400000000000006</v>
      </c>
      <c r="AW92" s="43">
        <v>77.5</v>
      </c>
      <c r="AX92" s="43">
        <v>78.400000000000006</v>
      </c>
      <c r="AY92" s="43">
        <v>78.2</v>
      </c>
      <c r="AZ92" s="43">
        <v>79</v>
      </c>
      <c r="BA92" s="102">
        <v>79.2</v>
      </c>
      <c r="BB92" s="102">
        <v>79.5</v>
      </c>
      <c r="BC92" s="102">
        <v>79.7</v>
      </c>
      <c r="BD92" s="102">
        <v>80</v>
      </c>
      <c r="BE92" s="102">
        <v>80.599999999999994</v>
      </c>
      <c r="BF92" s="109">
        <v>80.5</v>
      </c>
      <c r="BG92" s="109">
        <v>80.8</v>
      </c>
      <c r="BH92" s="109">
        <v>81.2</v>
      </c>
      <c r="BI92" s="109">
        <v>81.2</v>
      </c>
      <c r="BJ92" s="109">
        <v>81.2</v>
      </c>
      <c r="BK92" s="109">
        <v>81.5</v>
      </c>
      <c r="BL92" s="109">
        <v>81.400000000000006</v>
      </c>
      <c r="BM92" s="160">
        <v>81.8</v>
      </c>
      <c r="BN92" s="160">
        <v>81.099999999999994</v>
      </c>
    </row>
    <row r="93" spans="1:66" s="7" customFormat="1">
      <c r="A93" s="211"/>
      <c r="B93" s="147" t="str">
        <f>A92</f>
        <v>Portugal</v>
      </c>
      <c r="C93" s="204"/>
      <c r="D93" s="6" t="s">
        <v>46</v>
      </c>
      <c r="E93" s="6" t="s">
        <v>50</v>
      </c>
      <c r="F93" s="10">
        <v>61.1</v>
      </c>
      <c r="G93" s="10">
        <v>59.9</v>
      </c>
      <c r="H93" s="10">
        <v>61.2</v>
      </c>
      <c r="I93" s="10">
        <v>61.8</v>
      </c>
      <c r="J93" s="10">
        <v>62</v>
      </c>
      <c r="K93" s="10">
        <v>62.6</v>
      </c>
      <c r="L93" s="10">
        <v>62</v>
      </c>
      <c r="M93" s="10">
        <v>62.8</v>
      </c>
      <c r="N93" s="10">
        <v>63.3</v>
      </c>
      <c r="O93" s="10">
        <v>62.8</v>
      </c>
      <c r="P93" s="10">
        <v>63.6</v>
      </c>
      <c r="Q93" s="10">
        <v>63.1</v>
      </c>
      <c r="R93" s="10">
        <v>65.2</v>
      </c>
      <c r="S93" s="10">
        <v>64.400000000000006</v>
      </c>
      <c r="T93" s="10">
        <v>64.8</v>
      </c>
      <c r="U93" s="10">
        <v>64.599999999999994</v>
      </c>
      <c r="V93" s="10">
        <v>65.3</v>
      </c>
      <c r="W93" s="10">
        <v>66.400000000000006</v>
      </c>
      <c r="X93" s="10">
        <v>67.099999999999994</v>
      </c>
      <c r="Y93" s="10">
        <v>67.900000000000006</v>
      </c>
      <c r="Z93" s="10">
        <v>67.900000000000006</v>
      </c>
      <c r="AA93" s="10">
        <v>68.2</v>
      </c>
      <c r="AB93" s="10">
        <v>69</v>
      </c>
      <c r="AC93" s="10">
        <v>69</v>
      </c>
      <c r="AD93" s="10">
        <v>69.2</v>
      </c>
      <c r="AE93" s="10">
        <v>69.400000000000006</v>
      </c>
      <c r="AF93" s="10">
        <v>69.900000000000006</v>
      </c>
      <c r="AG93" s="10">
        <v>70.3</v>
      </c>
      <c r="AH93" s="10">
        <v>70.3</v>
      </c>
      <c r="AI93" s="10">
        <v>70.900000000000006</v>
      </c>
      <c r="AJ93" s="10">
        <v>70.599999999999994</v>
      </c>
      <c r="AK93" s="10">
        <v>70.5</v>
      </c>
      <c r="AL93" s="10">
        <v>71</v>
      </c>
      <c r="AM93" s="10">
        <v>71</v>
      </c>
      <c r="AN93" s="10">
        <v>72</v>
      </c>
      <c r="AO93" s="10">
        <v>71.7</v>
      </c>
      <c r="AP93" s="10">
        <v>71.599999999999994</v>
      </c>
      <c r="AQ93" s="10">
        <v>72.2</v>
      </c>
      <c r="AR93" s="10">
        <v>72.400000000000006</v>
      </c>
      <c r="AS93" s="10">
        <v>72.7</v>
      </c>
      <c r="AT93" s="10">
        <v>73.3</v>
      </c>
      <c r="AU93" s="10">
        <v>73.599999999999994</v>
      </c>
      <c r="AV93" s="10">
        <v>73.900000000000006</v>
      </c>
      <c r="AW93" s="10">
        <v>74.2</v>
      </c>
      <c r="AX93" s="10">
        <v>75</v>
      </c>
      <c r="AY93" s="10">
        <v>74.900000000000006</v>
      </c>
      <c r="AZ93" s="10">
        <v>75.5</v>
      </c>
      <c r="BA93" s="100">
        <v>75.900000000000006</v>
      </c>
      <c r="BB93" s="100">
        <v>76.2</v>
      </c>
      <c r="BC93" s="100">
        <v>76.5</v>
      </c>
      <c r="BD93" s="100">
        <v>76.8</v>
      </c>
      <c r="BE93" s="100">
        <v>77.3</v>
      </c>
      <c r="BF93" s="107">
        <v>77.3</v>
      </c>
      <c r="BG93" s="107">
        <v>77.599999999999994</v>
      </c>
      <c r="BH93" s="107">
        <v>78</v>
      </c>
      <c r="BI93" s="107">
        <v>78.099999999999994</v>
      </c>
      <c r="BJ93" s="107">
        <v>78.099999999999994</v>
      </c>
      <c r="BK93" s="107">
        <v>78.400000000000006</v>
      </c>
      <c r="BL93" s="107">
        <v>78.3</v>
      </c>
      <c r="BM93" s="158">
        <v>78.7</v>
      </c>
      <c r="BN93" s="158">
        <v>78</v>
      </c>
    </row>
    <row r="94" spans="1:66" s="2" customFormat="1">
      <c r="A94" s="212"/>
      <c r="B94" s="147" t="str">
        <f>A92</f>
        <v>Portugal</v>
      </c>
      <c r="C94" s="205"/>
      <c r="D94" s="12" t="s">
        <v>46</v>
      </c>
      <c r="E94" s="12" t="s">
        <v>51</v>
      </c>
      <c r="F94" s="11">
        <v>66.7</v>
      </c>
      <c r="G94" s="11">
        <v>65.400000000000006</v>
      </c>
      <c r="H94" s="11">
        <v>67</v>
      </c>
      <c r="I94" s="11">
        <v>67.599999999999994</v>
      </c>
      <c r="J94" s="11">
        <v>67.8</v>
      </c>
      <c r="K94" s="11">
        <v>68.900000000000006</v>
      </c>
      <c r="L94" s="11">
        <v>68.400000000000006</v>
      </c>
      <c r="M94" s="11">
        <v>69.2</v>
      </c>
      <c r="N94" s="11">
        <v>69.400000000000006</v>
      </c>
      <c r="O94" s="11">
        <v>69</v>
      </c>
      <c r="P94" s="11">
        <v>69.7</v>
      </c>
      <c r="Q94" s="11">
        <v>69.7</v>
      </c>
      <c r="R94" s="11">
        <v>71.5</v>
      </c>
      <c r="S94" s="11">
        <v>70.599999999999994</v>
      </c>
      <c r="T94" s="11">
        <v>71.400000000000006</v>
      </c>
      <c r="U94" s="11">
        <v>72.099999999999994</v>
      </c>
      <c r="V94" s="11">
        <v>72.599999999999994</v>
      </c>
      <c r="W94" s="11">
        <v>73.7</v>
      </c>
      <c r="X94" s="11">
        <v>73.900000000000006</v>
      </c>
      <c r="Y94" s="11">
        <v>74.7</v>
      </c>
      <c r="Z94" s="11">
        <v>74.900000000000006</v>
      </c>
      <c r="AA94" s="11">
        <v>75.2</v>
      </c>
      <c r="AB94" s="11">
        <v>76</v>
      </c>
      <c r="AC94" s="11">
        <v>75.8</v>
      </c>
      <c r="AD94" s="11">
        <v>76.2</v>
      </c>
      <c r="AE94" s="11">
        <v>76.5</v>
      </c>
      <c r="AF94" s="11">
        <v>76.8</v>
      </c>
      <c r="AG94" s="11">
        <v>77.2</v>
      </c>
      <c r="AH94" s="11">
        <v>77.3</v>
      </c>
      <c r="AI94" s="11">
        <v>77.900000000000006</v>
      </c>
      <c r="AJ94" s="11">
        <v>77.5</v>
      </c>
      <c r="AK94" s="11">
        <v>77.7</v>
      </c>
      <c r="AL94" s="11">
        <v>78.400000000000006</v>
      </c>
      <c r="AM94" s="11">
        <v>78.099999999999994</v>
      </c>
      <c r="AN94" s="11">
        <v>79</v>
      </c>
      <c r="AO94" s="11">
        <v>79</v>
      </c>
      <c r="AP94" s="11">
        <v>79</v>
      </c>
      <c r="AQ94" s="11">
        <v>79.400000000000006</v>
      </c>
      <c r="AR94" s="11">
        <v>79.599999999999994</v>
      </c>
      <c r="AS94" s="11">
        <v>79.8</v>
      </c>
      <c r="AT94" s="11">
        <v>80.400000000000006</v>
      </c>
      <c r="AU94" s="11">
        <v>80.7</v>
      </c>
      <c r="AV94" s="11">
        <v>80.8</v>
      </c>
      <c r="AW94" s="11">
        <v>80.8</v>
      </c>
      <c r="AX94" s="11">
        <v>81.8</v>
      </c>
      <c r="AY94" s="11">
        <v>81.5</v>
      </c>
      <c r="AZ94" s="11">
        <v>82.5</v>
      </c>
      <c r="BA94" s="101">
        <v>82.5</v>
      </c>
      <c r="BB94" s="101">
        <v>82.7</v>
      </c>
      <c r="BC94" s="101">
        <v>82.8</v>
      </c>
      <c r="BD94" s="101">
        <v>83.2</v>
      </c>
      <c r="BE94" s="101">
        <v>83.8</v>
      </c>
      <c r="BF94" s="108">
        <v>83.6</v>
      </c>
      <c r="BG94" s="108">
        <v>84</v>
      </c>
      <c r="BH94" s="108">
        <v>84.4</v>
      </c>
      <c r="BI94" s="108">
        <v>84.3</v>
      </c>
      <c r="BJ94" s="108">
        <v>84.3</v>
      </c>
      <c r="BK94" s="108">
        <v>84.6</v>
      </c>
      <c r="BL94" s="108">
        <v>84.5</v>
      </c>
      <c r="BM94" s="159">
        <v>84.8</v>
      </c>
      <c r="BN94" s="159">
        <v>84.1</v>
      </c>
    </row>
    <row r="95" spans="1:66">
      <c r="A95" s="210" t="s">
        <v>14</v>
      </c>
      <c r="B95" s="148" t="str">
        <f>A95</f>
        <v>Slovak Republic</v>
      </c>
      <c r="C95" s="203"/>
      <c r="D95" s="41" t="s">
        <v>49</v>
      </c>
      <c r="E95" s="41"/>
      <c r="F95" s="43">
        <v>70.3</v>
      </c>
      <c r="G95" s="43">
        <v>70.900000000000006</v>
      </c>
      <c r="H95" s="43">
        <v>70.400000000000006</v>
      </c>
      <c r="I95" s="43">
        <v>70.8</v>
      </c>
      <c r="J95" s="43">
        <v>71.2</v>
      </c>
      <c r="K95" s="43">
        <v>70.400000000000006</v>
      </c>
      <c r="L95" s="43">
        <v>70.599999999999994</v>
      </c>
      <c r="M95" s="43">
        <v>71.2</v>
      </c>
      <c r="N95" s="43">
        <v>70.7</v>
      </c>
      <c r="O95" s="43">
        <v>70.099999999999994</v>
      </c>
      <c r="P95" s="43">
        <v>70</v>
      </c>
      <c r="Q95" s="43">
        <v>70</v>
      </c>
      <c r="R95" s="43">
        <v>70.5</v>
      </c>
      <c r="S95" s="43">
        <v>70.099999999999994</v>
      </c>
      <c r="T95" s="43">
        <v>70.3</v>
      </c>
      <c r="U95" s="43">
        <v>70.5</v>
      </c>
      <c r="V95" s="43">
        <v>70.599999999999994</v>
      </c>
      <c r="W95" s="43">
        <v>70.599999999999994</v>
      </c>
      <c r="X95" s="43">
        <v>70.599999999999994</v>
      </c>
      <c r="Y95" s="43">
        <v>70.900000000000006</v>
      </c>
      <c r="Z95" s="43">
        <v>70.599999999999994</v>
      </c>
      <c r="AA95" s="43">
        <v>70.900000000000006</v>
      </c>
      <c r="AB95" s="43">
        <v>71</v>
      </c>
      <c r="AC95" s="43">
        <v>70.7</v>
      </c>
      <c r="AD95" s="43">
        <v>71</v>
      </c>
      <c r="AE95" s="43">
        <v>71</v>
      </c>
      <c r="AF95" s="43">
        <v>71.2</v>
      </c>
      <c r="AG95" s="43">
        <v>71.400000000000006</v>
      </c>
      <c r="AH95" s="43">
        <v>71.5</v>
      </c>
      <c r="AI95" s="43">
        <v>71.3</v>
      </c>
      <c r="AJ95" s="43">
        <v>71.2</v>
      </c>
      <c r="AK95" s="43">
        <v>71.2</v>
      </c>
      <c r="AL95" s="43">
        <v>71.599999999999994</v>
      </c>
      <c r="AM95" s="43">
        <v>72.099999999999994</v>
      </c>
      <c r="AN95" s="43">
        <v>72.5</v>
      </c>
      <c r="AO95" s="43">
        <v>72.5</v>
      </c>
      <c r="AP95" s="43">
        <v>72.900000000000006</v>
      </c>
      <c r="AQ95" s="43">
        <v>72.900000000000006</v>
      </c>
      <c r="AR95" s="43">
        <v>72.8</v>
      </c>
      <c r="AS95" s="43">
        <v>73.2</v>
      </c>
      <c r="AT95" s="43">
        <v>73.400000000000006</v>
      </c>
      <c r="AU95" s="43">
        <v>73.599999999999994</v>
      </c>
      <c r="AV95" s="43">
        <v>73.8</v>
      </c>
      <c r="AW95" s="43">
        <v>73.8</v>
      </c>
      <c r="AX95" s="43">
        <v>74.2</v>
      </c>
      <c r="AY95" s="43">
        <v>74.2</v>
      </c>
      <c r="AZ95" s="43">
        <v>74.400000000000006</v>
      </c>
      <c r="BA95" s="102">
        <v>74.5</v>
      </c>
      <c r="BB95" s="102">
        <v>75</v>
      </c>
      <c r="BC95" s="102">
        <v>75.3</v>
      </c>
      <c r="BD95" s="102">
        <v>75.599999999999994</v>
      </c>
      <c r="BE95" s="102">
        <v>76.099999999999994</v>
      </c>
      <c r="BF95" s="109">
        <v>76.2</v>
      </c>
      <c r="BG95" s="109">
        <v>76.5</v>
      </c>
      <c r="BH95" s="109">
        <v>76.900000000000006</v>
      </c>
      <c r="BI95" s="109">
        <v>76.7</v>
      </c>
      <c r="BJ95" s="109">
        <v>77.3</v>
      </c>
      <c r="BK95" s="109">
        <v>77.3</v>
      </c>
      <c r="BL95" s="109">
        <v>77.400000000000006</v>
      </c>
      <c r="BM95" s="160">
        <v>77.8</v>
      </c>
      <c r="BN95" s="160">
        <v>77</v>
      </c>
    </row>
    <row r="96" spans="1:66">
      <c r="A96" s="211"/>
      <c r="B96" s="147" t="str">
        <f>A95</f>
        <v>Slovak Republic</v>
      </c>
      <c r="C96" s="204"/>
      <c r="D96" s="6" t="s">
        <v>46</v>
      </c>
      <c r="E96" s="6" t="s">
        <v>50</v>
      </c>
      <c r="F96" s="10">
        <v>67.900000000000006</v>
      </c>
      <c r="G96" s="10">
        <v>68.599999999999994</v>
      </c>
      <c r="H96" s="10">
        <v>68</v>
      </c>
      <c r="I96" s="10">
        <v>68.3</v>
      </c>
      <c r="J96" s="10">
        <v>68.8</v>
      </c>
      <c r="K96" s="10">
        <v>67.900000000000006</v>
      </c>
      <c r="L96" s="10">
        <v>67.8</v>
      </c>
      <c r="M96" s="10">
        <v>68.400000000000006</v>
      </c>
      <c r="N96" s="10">
        <v>67.7</v>
      </c>
      <c r="O96" s="10">
        <v>66.900000000000006</v>
      </c>
      <c r="P96" s="10">
        <v>66.8</v>
      </c>
      <c r="Q96" s="10">
        <v>66.599999999999994</v>
      </c>
      <c r="R96" s="10">
        <v>67</v>
      </c>
      <c r="S96" s="10">
        <v>66.8</v>
      </c>
      <c r="T96" s="10">
        <v>66.8</v>
      </c>
      <c r="U96" s="10">
        <v>66.900000000000006</v>
      </c>
      <c r="V96" s="10">
        <v>67</v>
      </c>
      <c r="W96" s="10">
        <v>66.8</v>
      </c>
      <c r="X96" s="10">
        <v>66.900000000000006</v>
      </c>
      <c r="Y96" s="10">
        <v>67.2</v>
      </c>
      <c r="Z96" s="10">
        <v>66.7</v>
      </c>
      <c r="AA96" s="10">
        <v>66.8</v>
      </c>
      <c r="AB96" s="10">
        <v>67</v>
      </c>
      <c r="AC96" s="10">
        <v>66.7</v>
      </c>
      <c r="AD96" s="10">
        <v>66.900000000000006</v>
      </c>
      <c r="AE96" s="10">
        <v>67</v>
      </c>
      <c r="AF96" s="10">
        <v>67.2</v>
      </c>
      <c r="AG96" s="10">
        <v>67.400000000000006</v>
      </c>
      <c r="AH96" s="10">
        <v>67.2</v>
      </c>
      <c r="AI96" s="10">
        <v>67</v>
      </c>
      <c r="AJ96" s="10">
        <v>66.7</v>
      </c>
      <c r="AK96" s="10">
        <v>66.900000000000006</v>
      </c>
      <c r="AL96" s="10">
        <v>67.099999999999994</v>
      </c>
      <c r="AM96" s="10">
        <v>67.8</v>
      </c>
      <c r="AN96" s="10">
        <v>68.3</v>
      </c>
      <c r="AO96" s="10">
        <v>68.400000000000006</v>
      </c>
      <c r="AP96" s="10">
        <v>68.8</v>
      </c>
      <c r="AQ96" s="10">
        <v>68.900000000000006</v>
      </c>
      <c r="AR96" s="10">
        <v>68.599999999999994</v>
      </c>
      <c r="AS96" s="10">
        <v>69</v>
      </c>
      <c r="AT96" s="10">
        <v>69.2</v>
      </c>
      <c r="AU96" s="10">
        <v>69.5</v>
      </c>
      <c r="AV96" s="10">
        <v>69.8</v>
      </c>
      <c r="AW96" s="10">
        <v>69.8</v>
      </c>
      <c r="AX96" s="10">
        <v>70.3</v>
      </c>
      <c r="AY96" s="10">
        <v>70.2</v>
      </c>
      <c r="AZ96" s="10">
        <v>70.400000000000006</v>
      </c>
      <c r="BA96" s="100">
        <v>70.599999999999994</v>
      </c>
      <c r="BB96" s="100">
        <v>70.900000000000006</v>
      </c>
      <c r="BC96" s="100">
        <v>71.400000000000006</v>
      </c>
      <c r="BD96" s="100">
        <v>71.8</v>
      </c>
      <c r="BE96" s="100">
        <v>72.3</v>
      </c>
      <c r="BF96" s="107">
        <v>72.5</v>
      </c>
      <c r="BG96" s="107">
        <v>72.900000000000006</v>
      </c>
      <c r="BH96" s="107">
        <v>73.3</v>
      </c>
      <c r="BI96" s="107">
        <v>73.099999999999994</v>
      </c>
      <c r="BJ96" s="107">
        <v>73.8</v>
      </c>
      <c r="BK96" s="107">
        <v>73.8</v>
      </c>
      <c r="BL96" s="107">
        <v>73.900000000000006</v>
      </c>
      <c r="BM96" s="158">
        <v>74.3</v>
      </c>
      <c r="BN96" s="158">
        <v>73.5</v>
      </c>
    </row>
    <row r="97" spans="1:66">
      <c r="A97" s="212"/>
      <c r="B97" s="147" t="str">
        <f>A95</f>
        <v>Slovak Republic</v>
      </c>
      <c r="C97" s="205"/>
      <c r="D97" s="12" t="s">
        <v>46</v>
      </c>
      <c r="E97" s="12" t="s">
        <v>51</v>
      </c>
      <c r="F97" s="11">
        <v>72.7</v>
      </c>
      <c r="G97" s="11">
        <v>73.2</v>
      </c>
      <c r="H97" s="11">
        <v>72.7</v>
      </c>
      <c r="I97" s="11">
        <v>73.3</v>
      </c>
      <c r="J97" s="11">
        <v>73.599999999999994</v>
      </c>
      <c r="K97" s="11">
        <v>72.900000000000006</v>
      </c>
      <c r="L97" s="11">
        <v>73.3</v>
      </c>
      <c r="M97" s="11">
        <v>73.900000000000006</v>
      </c>
      <c r="N97" s="11">
        <v>73.599999999999994</v>
      </c>
      <c r="O97" s="11">
        <v>73.3</v>
      </c>
      <c r="P97" s="11">
        <v>73.099999999999994</v>
      </c>
      <c r="Q97" s="11">
        <v>73.3</v>
      </c>
      <c r="R97" s="11">
        <v>73.900000000000006</v>
      </c>
      <c r="S97" s="11">
        <v>73.400000000000006</v>
      </c>
      <c r="T97" s="11">
        <v>73.7</v>
      </c>
      <c r="U97" s="11">
        <v>74</v>
      </c>
      <c r="V97" s="11">
        <v>74.099999999999994</v>
      </c>
      <c r="W97" s="11">
        <v>74.3</v>
      </c>
      <c r="X97" s="11">
        <v>74.2</v>
      </c>
      <c r="Y97" s="11">
        <v>74.599999999999994</v>
      </c>
      <c r="Z97" s="11">
        <v>74.400000000000006</v>
      </c>
      <c r="AA97" s="11">
        <v>74.900000000000006</v>
      </c>
      <c r="AB97" s="11">
        <v>74.900000000000006</v>
      </c>
      <c r="AC97" s="11">
        <v>74.7</v>
      </c>
      <c r="AD97" s="11">
        <v>75.099999999999994</v>
      </c>
      <c r="AE97" s="11">
        <v>75</v>
      </c>
      <c r="AF97" s="11">
        <v>75.099999999999994</v>
      </c>
      <c r="AG97" s="11">
        <v>75.400000000000006</v>
      </c>
      <c r="AH97" s="11">
        <v>75.7</v>
      </c>
      <c r="AI97" s="11">
        <v>75.599999999999994</v>
      </c>
      <c r="AJ97" s="11">
        <v>75.7</v>
      </c>
      <c r="AK97" s="11">
        <v>75.5</v>
      </c>
      <c r="AL97" s="11">
        <v>76</v>
      </c>
      <c r="AM97" s="11">
        <v>76.3</v>
      </c>
      <c r="AN97" s="11">
        <v>76.7</v>
      </c>
      <c r="AO97" s="11">
        <v>76.5</v>
      </c>
      <c r="AP97" s="11">
        <v>77</v>
      </c>
      <c r="AQ97" s="11">
        <v>76.900000000000006</v>
      </c>
      <c r="AR97" s="11">
        <v>77</v>
      </c>
      <c r="AS97" s="11">
        <v>77.400000000000006</v>
      </c>
      <c r="AT97" s="11">
        <v>77.5</v>
      </c>
      <c r="AU97" s="11">
        <v>77.7</v>
      </c>
      <c r="AV97" s="11">
        <v>77.7</v>
      </c>
      <c r="AW97" s="11">
        <v>77.7</v>
      </c>
      <c r="AX97" s="11">
        <v>78</v>
      </c>
      <c r="AY97" s="11">
        <v>78.099999999999994</v>
      </c>
      <c r="AZ97" s="11">
        <v>78.400000000000006</v>
      </c>
      <c r="BA97" s="101">
        <v>78.400000000000006</v>
      </c>
      <c r="BB97" s="101">
        <v>79</v>
      </c>
      <c r="BC97" s="101">
        <v>79.099999999999994</v>
      </c>
      <c r="BD97" s="101">
        <v>79.3</v>
      </c>
      <c r="BE97" s="101">
        <v>79.8</v>
      </c>
      <c r="BF97" s="108">
        <v>79.900000000000006</v>
      </c>
      <c r="BG97" s="108">
        <v>80.099999999999994</v>
      </c>
      <c r="BH97" s="108">
        <v>80.5</v>
      </c>
      <c r="BI97" s="108">
        <v>80.2</v>
      </c>
      <c r="BJ97" s="108">
        <v>80.7</v>
      </c>
      <c r="BK97" s="108">
        <v>80.7</v>
      </c>
      <c r="BL97" s="108">
        <v>80.8</v>
      </c>
      <c r="BM97" s="159">
        <v>81.2</v>
      </c>
      <c r="BN97" s="159">
        <v>80.400000000000006</v>
      </c>
    </row>
    <row r="98" spans="1:66" s="2" customFormat="1">
      <c r="A98" s="210" t="s">
        <v>13</v>
      </c>
      <c r="B98" s="148" t="str">
        <f>A98</f>
        <v>Slovenia</v>
      </c>
      <c r="C98" s="203"/>
      <c r="D98" s="41" t="s">
        <v>49</v>
      </c>
      <c r="E98" s="41"/>
      <c r="F98" s="43" t="s">
        <v>43</v>
      </c>
      <c r="G98" s="43" t="s">
        <v>43</v>
      </c>
      <c r="H98" s="43" t="s">
        <v>43</v>
      </c>
      <c r="I98" s="43" t="s">
        <v>43</v>
      </c>
      <c r="J98" s="43" t="s">
        <v>43</v>
      </c>
      <c r="K98" s="43" t="s">
        <v>43</v>
      </c>
      <c r="L98" s="43" t="s">
        <v>43</v>
      </c>
      <c r="M98" s="43" t="s">
        <v>43</v>
      </c>
      <c r="N98" s="43" t="s">
        <v>43</v>
      </c>
      <c r="O98" s="43" t="s">
        <v>43</v>
      </c>
      <c r="P98" s="43">
        <v>68.7</v>
      </c>
      <c r="Q98" s="43" t="s">
        <v>43</v>
      </c>
      <c r="R98" s="43" t="s">
        <v>43</v>
      </c>
      <c r="S98" s="43" t="s">
        <v>43</v>
      </c>
      <c r="T98" s="43" t="s">
        <v>43</v>
      </c>
      <c r="U98" s="43" t="s">
        <v>43</v>
      </c>
      <c r="V98" s="43" t="s">
        <v>43</v>
      </c>
      <c r="W98" s="43" t="s">
        <v>43</v>
      </c>
      <c r="X98" s="43" t="s">
        <v>43</v>
      </c>
      <c r="Y98" s="43" t="s">
        <v>43</v>
      </c>
      <c r="Z98" s="43" t="s">
        <v>43</v>
      </c>
      <c r="AA98" s="43" t="s">
        <v>43</v>
      </c>
      <c r="AB98" s="43">
        <v>71.2</v>
      </c>
      <c r="AC98" s="43">
        <v>71</v>
      </c>
      <c r="AD98" s="43">
        <v>71.400000000000006</v>
      </c>
      <c r="AE98" s="43">
        <v>71.900000000000006</v>
      </c>
      <c r="AF98" s="43">
        <v>72.400000000000006</v>
      </c>
      <c r="AG98" s="43">
        <v>72.400000000000006</v>
      </c>
      <c r="AH98" s="43">
        <v>73</v>
      </c>
      <c r="AI98" s="43">
        <v>73.400000000000006</v>
      </c>
      <c r="AJ98" s="43">
        <v>73.8</v>
      </c>
      <c r="AK98" s="43">
        <v>73.5</v>
      </c>
      <c r="AL98" s="43">
        <v>73.599999999999994</v>
      </c>
      <c r="AM98" s="43">
        <v>73.5</v>
      </c>
      <c r="AN98" s="43">
        <v>74</v>
      </c>
      <c r="AO98" s="43">
        <v>74.7</v>
      </c>
      <c r="AP98" s="43">
        <v>75.099999999999994</v>
      </c>
      <c r="AQ98" s="43">
        <v>75.099999999999994</v>
      </c>
      <c r="AR98" s="43">
        <v>75.3</v>
      </c>
      <c r="AS98" s="43">
        <v>75.7</v>
      </c>
      <c r="AT98" s="43">
        <v>76.099999999999994</v>
      </c>
      <c r="AU98" s="43">
        <v>76.400000000000006</v>
      </c>
      <c r="AV98" s="43">
        <v>76.599999999999994</v>
      </c>
      <c r="AW98" s="43">
        <v>76.400000000000006</v>
      </c>
      <c r="AX98" s="43">
        <v>77.2</v>
      </c>
      <c r="AY98" s="43">
        <v>77.400000000000006</v>
      </c>
      <c r="AZ98" s="43">
        <v>78.3</v>
      </c>
      <c r="BA98" s="102">
        <v>78.3</v>
      </c>
      <c r="BB98" s="102">
        <v>79.099999999999994</v>
      </c>
      <c r="BC98" s="102">
        <v>79.3</v>
      </c>
      <c r="BD98" s="102">
        <v>79.8</v>
      </c>
      <c r="BE98" s="102">
        <v>80.099999999999994</v>
      </c>
      <c r="BF98" s="109">
        <v>80.2</v>
      </c>
      <c r="BG98" s="109">
        <v>80.400000000000006</v>
      </c>
      <c r="BH98" s="109">
        <v>81.2</v>
      </c>
      <c r="BI98" s="109">
        <v>80.900000000000006</v>
      </c>
      <c r="BJ98" s="109">
        <v>81.3</v>
      </c>
      <c r="BK98" s="109">
        <v>81.099999999999994</v>
      </c>
      <c r="BL98" s="109">
        <v>81.5</v>
      </c>
      <c r="BM98" s="160">
        <v>81.599999999999994</v>
      </c>
      <c r="BN98" s="160">
        <v>80.599999999999994</v>
      </c>
    </row>
    <row r="99" spans="1:66" s="7" customFormat="1">
      <c r="A99" s="211"/>
      <c r="B99" s="147" t="str">
        <f>A98</f>
        <v>Slovenia</v>
      </c>
      <c r="C99" s="204"/>
      <c r="D99" s="6" t="s">
        <v>46</v>
      </c>
      <c r="E99" s="6" t="s">
        <v>50</v>
      </c>
      <c r="F99" s="10" t="s">
        <v>43</v>
      </c>
      <c r="G99" s="10" t="s">
        <v>43</v>
      </c>
      <c r="H99" s="10" t="s">
        <v>43</v>
      </c>
      <c r="I99" s="10" t="s">
        <v>43</v>
      </c>
      <c r="J99" s="10" t="s">
        <v>43</v>
      </c>
      <c r="K99" s="10" t="s">
        <v>43</v>
      </c>
      <c r="L99" s="10" t="s">
        <v>43</v>
      </c>
      <c r="M99" s="10" t="s">
        <v>43</v>
      </c>
      <c r="N99" s="10" t="s">
        <v>43</v>
      </c>
      <c r="O99" s="10" t="s">
        <v>43</v>
      </c>
      <c r="P99" s="10">
        <v>65</v>
      </c>
      <c r="Q99" s="10" t="s">
        <v>43</v>
      </c>
      <c r="R99" s="10" t="s">
        <v>43</v>
      </c>
      <c r="S99" s="10" t="s">
        <v>43</v>
      </c>
      <c r="T99" s="10" t="s">
        <v>43</v>
      </c>
      <c r="U99" s="10" t="s">
        <v>43</v>
      </c>
      <c r="V99" s="10" t="s">
        <v>43</v>
      </c>
      <c r="W99" s="10" t="s">
        <v>43</v>
      </c>
      <c r="X99" s="10" t="s">
        <v>43</v>
      </c>
      <c r="Y99" s="10" t="s">
        <v>43</v>
      </c>
      <c r="Z99" s="10" t="s">
        <v>43</v>
      </c>
      <c r="AA99" s="10" t="s">
        <v>43</v>
      </c>
      <c r="AB99" s="10">
        <v>67</v>
      </c>
      <c r="AC99" s="10">
        <v>66.900000000000006</v>
      </c>
      <c r="AD99" s="10">
        <v>67.3</v>
      </c>
      <c r="AE99" s="10">
        <v>67.7</v>
      </c>
      <c r="AF99" s="10">
        <v>68.400000000000006</v>
      </c>
      <c r="AG99" s="10">
        <v>68.2</v>
      </c>
      <c r="AH99" s="10">
        <v>68.900000000000006</v>
      </c>
      <c r="AI99" s="10">
        <v>69.3</v>
      </c>
      <c r="AJ99" s="10">
        <v>69.8</v>
      </c>
      <c r="AK99" s="10">
        <v>69.5</v>
      </c>
      <c r="AL99" s="10">
        <v>69.599999999999994</v>
      </c>
      <c r="AM99" s="10">
        <v>69.400000000000006</v>
      </c>
      <c r="AN99" s="10">
        <v>70.099999999999994</v>
      </c>
      <c r="AO99" s="10">
        <v>70.8</v>
      </c>
      <c r="AP99" s="10">
        <v>71.099999999999994</v>
      </c>
      <c r="AQ99" s="10">
        <v>71.099999999999994</v>
      </c>
      <c r="AR99" s="10">
        <v>71.3</v>
      </c>
      <c r="AS99" s="10">
        <v>71.8</v>
      </c>
      <c r="AT99" s="10">
        <v>72.2</v>
      </c>
      <c r="AU99" s="10">
        <v>72.3</v>
      </c>
      <c r="AV99" s="10">
        <v>72.599999999999994</v>
      </c>
      <c r="AW99" s="10">
        <v>72.5</v>
      </c>
      <c r="AX99" s="10">
        <v>73.5</v>
      </c>
      <c r="AY99" s="10">
        <v>73.900000000000006</v>
      </c>
      <c r="AZ99" s="10">
        <v>74.5</v>
      </c>
      <c r="BA99" s="100">
        <v>74.599999999999994</v>
      </c>
      <c r="BB99" s="100">
        <v>75.5</v>
      </c>
      <c r="BC99" s="100">
        <v>75.900000000000006</v>
      </c>
      <c r="BD99" s="100">
        <v>76.400000000000006</v>
      </c>
      <c r="BE99" s="100">
        <v>76.8</v>
      </c>
      <c r="BF99" s="107">
        <v>77.099999999999994</v>
      </c>
      <c r="BG99" s="107">
        <v>77.2</v>
      </c>
      <c r="BH99" s="107">
        <v>78.2</v>
      </c>
      <c r="BI99" s="107">
        <v>77.8</v>
      </c>
      <c r="BJ99" s="107">
        <v>78.2</v>
      </c>
      <c r="BK99" s="107">
        <v>78.2</v>
      </c>
      <c r="BL99" s="107">
        <v>78.5</v>
      </c>
      <c r="BM99" s="158">
        <v>78.7</v>
      </c>
      <c r="BN99" s="158">
        <v>77.8</v>
      </c>
    </row>
    <row r="100" spans="1:66" s="2" customFormat="1">
      <c r="A100" s="212"/>
      <c r="B100" s="147" t="str">
        <f>A98</f>
        <v>Slovenia</v>
      </c>
      <c r="C100" s="205"/>
      <c r="D100" s="12" t="s">
        <v>46</v>
      </c>
      <c r="E100" s="12" t="s">
        <v>51</v>
      </c>
      <c r="F100" s="11" t="s">
        <v>43</v>
      </c>
      <c r="G100" s="11" t="s">
        <v>43</v>
      </c>
      <c r="H100" s="11" t="s">
        <v>43</v>
      </c>
      <c r="I100" s="11" t="s">
        <v>43</v>
      </c>
      <c r="J100" s="11" t="s">
        <v>43</v>
      </c>
      <c r="K100" s="11" t="s">
        <v>43</v>
      </c>
      <c r="L100" s="11" t="s">
        <v>43</v>
      </c>
      <c r="M100" s="11" t="s">
        <v>43</v>
      </c>
      <c r="N100" s="11" t="s">
        <v>43</v>
      </c>
      <c r="O100" s="11" t="s">
        <v>43</v>
      </c>
      <c r="P100" s="11">
        <v>72.400000000000006</v>
      </c>
      <c r="Q100" s="11" t="s">
        <v>43</v>
      </c>
      <c r="R100" s="11" t="s">
        <v>43</v>
      </c>
      <c r="S100" s="11" t="s">
        <v>43</v>
      </c>
      <c r="T100" s="11" t="s">
        <v>43</v>
      </c>
      <c r="U100" s="11" t="s">
        <v>43</v>
      </c>
      <c r="V100" s="11" t="s">
        <v>43</v>
      </c>
      <c r="W100" s="11" t="s">
        <v>43</v>
      </c>
      <c r="X100" s="11" t="s">
        <v>43</v>
      </c>
      <c r="Y100" s="11" t="s">
        <v>43</v>
      </c>
      <c r="Z100" s="11" t="s">
        <v>43</v>
      </c>
      <c r="AA100" s="11" t="s">
        <v>43</v>
      </c>
      <c r="AB100" s="11">
        <v>75.3</v>
      </c>
      <c r="AC100" s="11">
        <v>75</v>
      </c>
      <c r="AD100" s="11">
        <v>75.400000000000006</v>
      </c>
      <c r="AE100" s="11">
        <v>76</v>
      </c>
      <c r="AF100" s="11">
        <v>76.400000000000006</v>
      </c>
      <c r="AG100" s="11">
        <v>76.5</v>
      </c>
      <c r="AH100" s="11">
        <v>77</v>
      </c>
      <c r="AI100" s="11">
        <v>77.5</v>
      </c>
      <c r="AJ100" s="11">
        <v>77.8</v>
      </c>
      <c r="AK100" s="11">
        <v>77.5</v>
      </c>
      <c r="AL100" s="11">
        <v>77.599999999999994</v>
      </c>
      <c r="AM100" s="11">
        <v>77.599999999999994</v>
      </c>
      <c r="AN100" s="11">
        <v>77.8</v>
      </c>
      <c r="AO100" s="11">
        <v>78.5</v>
      </c>
      <c r="AP100" s="11">
        <v>79</v>
      </c>
      <c r="AQ100" s="11">
        <v>79.099999999999994</v>
      </c>
      <c r="AR100" s="11">
        <v>79.2</v>
      </c>
      <c r="AS100" s="11">
        <v>79.5</v>
      </c>
      <c r="AT100" s="11">
        <v>79.900000000000006</v>
      </c>
      <c r="AU100" s="11">
        <v>80.400000000000006</v>
      </c>
      <c r="AV100" s="11">
        <v>80.5</v>
      </c>
      <c r="AW100" s="11">
        <v>80.3</v>
      </c>
      <c r="AX100" s="11">
        <v>80.8</v>
      </c>
      <c r="AY100" s="11">
        <v>80.900000000000006</v>
      </c>
      <c r="AZ100" s="11">
        <v>82</v>
      </c>
      <c r="BA100" s="101">
        <v>82</v>
      </c>
      <c r="BB100" s="101">
        <v>82.6</v>
      </c>
      <c r="BC100" s="101">
        <v>82.7</v>
      </c>
      <c r="BD100" s="101">
        <v>83.1</v>
      </c>
      <c r="BE100" s="101">
        <v>83.3</v>
      </c>
      <c r="BF100" s="108">
        <v>83.3</v>
      </c>
      <c r="BG100" s="108">
        <v>83.6</v>
      </c>
      <c r="BH100" s="108">
        <v>84.1</v>
      </c>
      <c r="BI100" s="108">
        <v>83.9</v>
      </c>
      <c r="BJ100" s="108">
        <v>84.3</v>
      </c>
      <c r="BK100" s="108">
        <v>84</v>
      </c>
      <c r="BL100" s="108">
        <v>84.4</v>
      </c>
      <c r="BM100" s="159">
        <v>84.5</v>
      </c>
      <c r="BN100" s="159">
        <v>83.4</v>
      </c>
    </row>
    <row r="101" spans="1:66" s="2" customFormat="1">
      <c r="A101" s="210" t="s">
        <v>12</v>
      </c>
      <c r="B101" s="148" t="str">
        <f>A101</f>
        <v>Spain</v>
      </c>
      <c r="C101" s="203"/>
      <c r="D101" s="41" t="s">
        <v>49</v>
      </c>
      <c r="E101" s="41"/>
      <c r="F101" s="43">
        <v>69.8</v>
      </c>
      <c r="G101" s="43" t="s">
        <v>43</v>
      </c>
      <c r="H101" s="43" t="s">
        <v>43</v>
      </c>
      <c r="I101" s="43" t="s">
        <v>43</v>
      </c>
      <c r="J101" s="43" t="s">
        <v>43</v>
      </c>
      <c r="K101" s="43" t="s">
        <v>43</v>
      </c>
      <c r="L101" s="43" t="s">
        <v>43</v>
      </c>
      <c r="M101" s="43" t="s">
        <v>43</v>
      </c>
      <c r="N101" s="43" t="s">
        <v>43</v>
      </c>
      <c r="O101" s="43" t="s">
        <v>43</v>
      </c>
      <c r="P101" s="43">
        <v>72</v>
      </c>
      <c r="Q101" s="43" t="s">
        <v>43</v>
      </c>
      <c r="R101" s="43" t="s">
        <v>43</v>
      </c>
      <c r="S101" s="43" t="s">
        <v>43</v>
      </c>
      <c r="T101" s="43" t="s">
        <v>43</v>
      </c>
      <c r="U101" s="43">
        <v>73.400000000000006</v>
      </c>
      <c r="V101" s="43">
        <v>73.7</v>
      </c>
      <c r="W101" s="43">
        <v>74.2</v>
      </c>
      <c r="X101" s="43">
        <v>74.400000000000006</v>
      </c>
      <c r="Y101" s="43">
        <v>74.900000000000006</v>
      </c>
      <c r="Z101" s="43">
        <v>75.400000000000006</v>
      </c>
      <c r="AA101" s="43">
        <v>75.7</v>
      </c>
      <c r="AB101" s="43">
        <v>76.3</v>
      </c>
      <c r="AC101" s="43">
        <v>76</v>
      </c>
      <c r="AD101" s="43">
        <v>76.400000000000006</v>
      </c>
      <c r="AE101" s="43">
        <v>76.400000000000006</v>
      </c>
      <c r="AF101" s="43">
        <v>76.7</v>
      </c>
      <c r="AG101" s="43">
        <v>76.900000000000006</v>
      </c>
      <c r="AH101" s="43">
        <v>76.900000000000006</v>
      </c>
      <c r="AI101" s="43">
        <v>77</v>
      </c>
      <c r="AJ101" s="43">
        <v>77</v>
      </c>
      <c r="AK101" s="43">
        <v>77.099999999999994</v>
      </c>
      <c r="AL101" s="43">
        <v>77.599999999999994</v>
      </c>
      <c r="AM101" s="43">
        <v>77.7</v>
      </c>
      <c r="AN101" s="43">
        <v>78.099999999999994</v>
      </c>
      <c r="AO101" s="43">
        <v>78.099999999999994</v>
      </c>
      <c r="AP101" s="43">
        <v>78.3</v>
      </c>
      <c r="AQ101" s="43">
        <v>78.8</v>
      </c>
      <c r="AR101" s="43">
        <v>78.900000000000006</v>
      </c>
      <c r="AS101" s="43">
        <v>78.8</v>
      </c>
      <c r="AT101" s="43">
        <v>79.3</v>
      </c>
      <c r="AU101" s="43">
        <v>79.8</v>
      </c>
      <c r="AV101" s="43">
        <v>79.900000000000006</v>
      </c>
      <c r="AW101" s="43">
        <v>79.7</v>
      </c>
      <c r="AX101" s="43">
        <v>80.400000000000006</v>
      </c>
      <c r="AY101" s="43">
        <v>80.3</v>
      </c>
      <c r="AZ101" s="43">
        <v>81.099999999999994</v>
      </c>
      <c r="BA101" s="102">
        <v>81.2</v>
      </c>
      <c r="BB101" s="102">
        <v>81.5</v>
      </c>
      <c r="BC101" s="102">
        <v>81.900000000000006</v>
      </c>
      <c r="BD101" s="102">
        <v>82.4</v>
      </c>
      <c r="BE101" s="102">
        <v>82.6</v>
      </c>
      <c r="BF101" s="109">
        <v>82.5</v>
      </c>
      <c r="BG101" s="109">
        <v>83.2</v>
      </c>
      <c r="BH101" s="109">
        <v>83.3</v>
      </c>
      <c r="BI101" s="109">
        <v>82.9</v>
      </c>
      <c r="BJ101" s="109">
        <v>83.4</v>
      </c>
      <c r="BK101" s="109">
        <v>83.4</v>
      </c>
      <c r="BL101" s="109">
        <v>83.5</v>
      </c>
      <c r="BM101" s="160">
        <v>83.9</v>
      </c>
      <c r="BN101" s="160">
        <v>82.4</v>
      </c>
    </row>
    <row r="102" spans="1:66" s="7" customFormat="1">
      <c r="A102" s="211"/>
      <c r="B102" s="147" t="str">
        <f>A101</f>
        <v>Spain</v>
      </c>
      <c r="C102" s="204"/>
      <c r="D102" s="6" t="s">
        <v>46</v>
      </c>
      <c r="E102" s="6" t="s">
        <v>50</v>
      </c>
      <c r="F102" s="10">
        <v>67.400000000000006</v>
      </c>
      <c r="G102" s="10" t="s">
        <v>43</v>
      </c>
      <c r="H102" s="10" t="s">
        <v>43</v>
      </c>
      <c r="I102" s="10" t="s">
        <v>43</v>
      </c>
      <c r="J102" s="10" t="s">
        <v>43</v>
      </c>
      <c r="K102" s="10" t="s">
        <v>43</v>
      </c>
      <c r="L102" s="10" t="s">
        <v>43</v>
      </c>
      <c r="M102" s="10" t="s">
        <v>43</v>
      </c>
      <c r="N102" s="10" t="s">
        <v>43</v>
      </c>
      <c r="O102" s="10" t="s">
        <v>43</v>
      </c>
      <c r="P102" s="10">
        <v>69.2</v>
      </c>
      <c r="Q102" s="10" t="s">
        <v>43</v>
      </c>
      <c r="R102" s="10" t="s">
        <v>43</v>
      </c>
      <c r="S102" s="10" t="s">
        <v>43</v>
      </c>
      <c r="T102" s="10" t="s">
        <v>43</v>
      </c>
      <c r="U102" s="10">
        <v>70.5</v>
      </c>
      <c r="V102" s="10">
        <v>70.8</v>
      </c>
      <c r="W102" s="10">
        <v>71.2</v>
      </c>
      <c r="X102" s="10">
        <v>71.3</v>
      </c>
      <c r="Y102" s="10">
        <v>71.8</v>
      </c>
      <c r="Z102" s="10">
        <v>72.3</v>
      </c>
      <c r="AA102" s="10">
        <v>72.5</v>
      </c>
      <c r="AB102" s="10">
        <v>73.099999999999994</v>
      </c>
      <c r="AC102" s="10">
        <v>72.900000000000006</v>
      </c>
      <c r="AD102" s="10">
        <v>73.099999999999994</v>
      </c>
      <c r="AE102" s="10">
        <v>73.099999999999994</v>
      </c>
      <c r="AF102" s="10">
        <v>73.400000000000006</v>
      </c>
      <c r="AG102" s="10">
        <v>73.5</v>
      </c>
      <c r="AH102" s="10">
        <v>73.5</v>
      </c>
      <c r="AI102" s="10">
        <v>73.400000000000006</v>
      </c>
      <c r="AJ102" s="10">
        <v>73.3</v>
      </c>
      <c r="AK102" s="10">
        <v>73.400000000000006</v>
      </c>
      <c r="AL102" s="10">
        <v>73.8</v>
      </c>
      <c r="AM102" s="10">
        <v>74</v>
      </c>
      <c r="AN102" s="10">
        <v>74.400000000000006</v>
      </c>
      <c r="AO102" s="10">
        <v>74.400000000000006</v>
      </c>
      <c r="AP102" s="10">
        <v>74.5</v>
      </c>
      <c r="AQ102" s="10">
        <v>75.2</v>
      </c>
      <c r="AR102" s="10">
        <v>75.3</v>
      </c>
      <c r="AS102" s="10">
        <v>75.3</v>
      </c>
      <c r="AT102" s="10">
        <v>75.8</v>
      </c>
      <c r="AU102" s="10">
        <v>76.3</v>
      </c>
      <c r="AV102" s="10">
        <v>76.400000000000006</v>
      </c>
      <c r="AW102" s="10">
        <v>76.400000000000006</v>
      </c>
      <c r="AX102" s="10">
        <v>77</v>
      </c>
      <c r="AY102" s="10">
        <v>77</v>
      </c>
      <c r="AZ102" s="10">
        <v>77.8</v>
      </c>
      <c r="BA102" s="100">
        <v>77.900000000000006</v>
      </c>
      <c r="BB102" s="100">
        <v>78.3</v>
      </c>
      <c r="BC102" s="100">
        <v>78.8</v>
      </c>
      <c r="BD102" s="100">
        <v>79.2</v>
      </c>
      <c r="BE102" s="100">
        <v>79.5</v>
      </c>
      <c r="BF102" s="107">
        <v>79.5</v>
      </c>
      <c r="BG102" s="107">
        <v>80.2</v>
      </c>
      <c r="BH102" s="107">
        <v>80.400000000000006</v>
      </c>
      <c r="BI102" s="107">
        <v>80.099999999999994</v>
      </c>
      <c r="BJ102" s="107">
        <v>80.5</v>
      </c>
      <c r="BK102" s="107">
        <v>80.599999999999994</v>
      </c>
      <c r="BL102" s="107">
        <v>80.7</v>
      </c>
      <c r="BM102" s="158">
        <v>81.099999999999994</v>
      </c>
      <c r="BN102" s="158">
        <v>79.7</v>
      </c>
    </row>
    <row r="103" spans="1:66" s="2" customFormat="1">
      <c r="A103" s="212"/>
      <c r="B103" s="147" t="str">
        <f>A101</f>
        <v>Spain</v>
      </c>
      <c r="C103" s="205"/>
      <c r="D103" s="12" t="s">
        <v>46</v>
      </c>
      <c r="E103" s="12" t="s">
        <v>51</v>
      </c>
      <c r="F103" s="11">
        <v>72.2</v>
      </c>
      <c r="G103" s="11" t="s">
        <v>43</v>
      </c>
      <c r="H103" s="11" t="s">
        <v>43</v>
      </c>
      <c r="I103" s="11" t="s">
        <v>43</v>
      </c>
      <c r="J103" s="11" t="s">
        <v>43</v>
      </c>
      <c r="K103" s="11" t="s">
        <v>43</v>
      </c>
      <c r="L103" s="11" t="s">
        <v>43</v>
      </c>
      <c r="M103" s="11" t="s">
        <v>43</v>
      </c>
      <c r="N103" s="11" t="s">
        <v>43</v>
      </c>
      <c r="O103" s="11" t="s">
        <v>43</v>
      </c>
      <c r="P103" s="11">
        <v>74.8</v>
      </c>
      <c r="Q103" s="11" t="s">
        <v>43</v>
      </c>
      <c r="R103" s="11" t="s">
        <v>43</v>
      </c>
      <c r="S103" s="11" t="s">
        <v>43</v>
      </c>
      <c r="T103" s="11" t="s">
        <v>43</v>
      </c>
      <c r="U103" s="11">
        <v>76.3</v>
      </c>
      <c r="V103" s="11">
        <v>76.599999999999994</v>
      </c>
      <c r="W103" s="11">
        <v>77.099999999999994</v>
      </c>
      <c r="X103" s="11">
        <v>77.400000000000006</v>
      </c>
      <c r="Y103" s="11">
        <v>78</v>
      </c>
      <c r="Z103" s="11">
        <v>78.5</v>
      </c>
      <c r="AA103" s="11">
        <v>78.8</v>
      </c>
      <c r="AB103" s="11">
        <v>79.400000000000006</v>
      </c>
      <c r="AC103" s="11">
        <v>79.099999999999994</v>
      </c>
      <c r="AD103" s="11">
        <v>79.7</v>
      </c>
      <c r="AE103" s="11">
        <v>79.599999999999994</v>
      </c>
      <c r="AF103" s="11">
        <v>79.900000000000006</v>
      </c>
      <c r="AG103" s="11">
        <v>80.2</v>
      </c>
      <c r="AH103" s="11">
        <v>80.3</v>
      </c>
      <c r="AI103" s="11">
        <v>80.5</v>
      </c>
      <c r="AJ103" s="11">
        <v>80.599999999999994</v>
      </c>
      <c r="AK103" s="11">
        <v>80.7</v>
      </c>
      <c r="AL103" s="11">
        <v>81.3</v>
      </c>
      <c r="AM103" s="11">
        <v>81.3</v>
      </c>
      <c r="AN103" s="11">
        <v>81.7</v>
      </c>
      <c r="AO103" s="11">
        <v>81.8</v>
      </c>
      <c r="AP103" s="11">
        <v>82</v>
      </c>
      <c r="AQ103" s="11">
        <v>82.4</v>
      </c>
      <c r="AR103" s="11">
        <v>82.4</v>
      </c>
      <c r="AS103" s="11">
        <v>82.3</v>
      </c>
      <c r="AT103" s="11">
        <v>82.8</v>
      </c>
      <c r="AU103" s="11">
        <v>83.2</v>
      </c>
      <c r="AV103" s="11">
        <v>83.3</v>
      </c>
      <c r="AW103" s="11">
        <v>83</v>
      </c>
      <c r="AX103" s="11">
        <v>83.7</v>
      </c>
      <c r="AY103" s="11">
        <v>83.6</v>
      </c>
      <c r="AZ103" s="11">
        <v>84.4</v>
      </c>
      <c r="BA103" s="101">
        <v>84.4</v>
      </c>
      <c r="BB103" s="101">
        <v>84.6</v>
      </c>
      <c r="BC103" s="101">
        <v>85</v>
      </c>
      <c r="BD103" s="101">
        <v>85.5</v>
      </c>
      <c r="BE103" s="101">
        <v>85.6</v>
      </c>
      <c r="BF103" s="108">
        <v>85.5</v>
      </c>
      <c r="BG103" s="108">
        <v>86.1</v>
      </c>
      <c r="BH103" s="108">
        <v>86.2</v>
      </c>
      <c r="BI103" s="108">
        <v>85.7</v>
      </c>
      <c r="BJ103" s="108">
        <v>86.3</v>
      </c>
      <c r="BK103" s="108">
        <v>86.1</v>
      </c>
      <c r="BL103" s="108">
        <v>86.3</v>
      </c>
      <c r="BM103" s="159">
        <v>86.7</v>
      </c>
      <c r="BN103" s="159">
        <v>85.1</v>
      </c>
    </row>
    <row r="104" spans="1:66" s="2" customFormat="1">
      <c r="A104" s="210" t="s">
        <v>11</v>
      </c>
      <c r="B104" s="148" t="str">
        <f>A104</f>
        <v>Sweden</v>
      </c>
      <c r="C104" s="203"/>
      <c r="D104" s="41" t="s">
        <v>49</v>
      </c>
      <c r="E104" s="41"/>
      <c r="F104" s="43">
        <v>73.099999999999994</v>
      </c>
      <c r="G104" s="43">
        <v>73.5</v>
      </c>
      <c r="H104" s="43">
        <v>73.400000000000006</v>
      </c>
      <c r="I104" s="43">
        <v>73.599999999999994</v>
      </c>
      <c r="J104" s="43">
        <v>73.8</v>
      </c>
      <c r="K104" s="43">
        <v>73.900000000000006</v>
      </c>
      <c r="L104" s="43">
        <v>74.2</v>
      </c>
      <c r="M104" s="43">
        <v>74.2</v>
      </c>
      <c r="N104" s="43">
        <v>74.099999999999994</v>
      </c>
      <c r="O104" s="43">
        <v>74.2</v>
      </c>
      <c r="P104" s="43">
        <v>74.8</v>
      </c>
      <c r="Q104" s="43">
        <v>74.8</v>
      </c>
      <c r="R104" s="43">
        <v>74.8</v>
      </c>
      <c r="S104" s="43">
        <v>75</v>
      </c>
      <c r="T104" s="43">
        <v>75.099999999999994</v>
      </c>
      <c r="U104" s="43">
        <v>75.2</v>
      </c>
      <c r="V104" s="43">
        <v>75.099999999999994</v>
      </c>
      <c r="W104" s="43">
        <v>75.599999999999994</v>
      </c>
      <c r="X104" s="43">
        <v>75.7</v>
      </c>
      <c r="Y104" s="43">
        <v>75.7</v>
      </c>
      <c r="Z104" s="43">
        <v>75.900000000000006</v>
      </c>
      <c r="AA104" s="43">
        <v>76.2</v>
      </c>
      <c r="AB104" s="43">
        <v>76.5</v>
      </c>
      <c r="AC104" s="43">
        <v>76.7</v>
      </c>
      <c r="AD104" s="43">
        <v>77</v>
      </c>
      <c r="AE104" s="43">
        <v>76.8</v>
      </c>
      <c r="AF104" s="43">
        <v>77.099999999999994</v>
      </c>
      <c r="AG104" s="43">
        <v>77.3</v>
      </c>
      <c r="AH104" s="43">
        <v>77.099999999999994</v>
      </c>
      <c r="AI104" s="43">
        <v>77.8</v>
      </c>
      <c r="AJ104" s="43">
        <v>77.7</v>
      </c>
      <c r="AK104" s="43">
        <v>77.900000000000006</v>
      </c>
      <c r="AL104" s="43">
        <v>78.2</v>
      </c>
      <c r="AM104" s="43">
        <v>78.2</v>
      </c>
      <c r="AN104" s="43">
        <v>78.900000000000006</v>
      </c>
      <c r="AO104" s="43">
        <v>79</v>
      </c>
      <c r="AP104" s="43">
        <v>79.2</v>
      </c>
      <c r="AQ104" s="43">
        <v>79.400000000000006</v>
      </c>
      <c r="AR104" s="43">
        <v>79.5</v>
      </c>
      <c r="AS104" s="43">
        <v>79.599999999999994</v>
      </c>
      <c r="AT104" s="43">
        <v>79.7</v>
      </c>
      <c r="AU104" s="43">
        <v>79.900000000000006</v>
      </c>
      <c r="AV104" s="43">
        <v>79.900000000000006</v>
      </c>
      <c r="AW104" s="43">
        <v>80.3</v>
      </c>
      <c r="AX104" s="43">
        <v>80.599999999999994</v>
      </c>
      <c r="AY104" s="43">
        <v>80.7</v>
      </c>
      <c r="AZ104" s="43">
        <v>81</v>
      </c>
      <c r="BA104" s="102">
        <v>81.099999999999994</v>
      </c>
      <c r="BB104" s="102">
        <v>81.3</v>
      </c>
      <c r="BC104" s="102">
        <v>81.5</v>
      </c>
      <c r="BD104" s="102">
        <v>81.599999999999994</v>
      </c>
      <c r="BE104" s="102">
        <v>81.900000000000006</v>
      </c>
      <c r="BF104" s="109">
        <v>81.8</v>
      </c>
      <c r="BG104" s="109">
        <v>82</v>
      </c>
      <c r="BH104" s="109">
        <v>82.3</v>
      </c>
      <c r="BI104" s="109">
        <v>82.3</v>
      </c>
      <c r="BJ104" s="109">
        <v>82.4</v>
      </c>
      <c r="BK104" s="109">
        <v>82.5</v>
      </c>
      <c r="BL104" s="109">
        <v>82.6</v>
      </c>
      <c r="BM104" s="160">
        <v>83.2</v>
      </c>
      <c r="BN104" s="160">
        <v>82.5</v>
      </c>
    </row>
    <row r="105" spans="1:66" s="7" customFormat="1">
      <c r="A105" s="211"/>
      <c r="B105" s="147" t="str">
        <f>A104</f>
        <v>Sweden</v>
      </c>
      <c r="C105" s="204"/>
      <c r="D105" s="6" t="s">
        <v>46</v>
      </c>
      <c r="E105" s="6" t="s">
        <v>50</v>
      </c>
      <c r="F105" s="10">
        <v>71.2</v>
      </c>
      <c r="G105" s="10">
        <v>71.599999999999994</v>
      </c>
      <c r="H105" s="10">
        <v>71.3</v>
      </c>
      <c r="I105" s="10">
        <v>71.599999999999994</v>
      </c>
      <c r="J105" s="10">
        <v>71.7</v>
      </c>
      <c r="K105" s="10">
        <v>71.7</v>
      </c>
      <c r="L105" s="10">
        <v>71.900000000000006</v>
      </c>
      <c r="M105" s="10">
        <v>71.900000000000006</v>
      </c>
      <c r="N105" s="10">
        <v>71.7</v>
      </c>
      <c r="O105" s="10">
        <v>71.7</v>
      </c>
      <c r="P105" s="10">
        <v>72.3</v>
      </c>
      <c r="Q105" s="10">
        <v>72</v>
      </c>
      <c r="R105" s="10">
        <v>72</v>
      </c>
      <c r="S105" s="10">
        <v>72.2</v>
      </c>
      <c r="T105" s="10">
        <v>72.2</v>
      </c>
      <c r="U105" s="10">
        <v>72.2</v>
      </c>
      <c r="V105" s="10">
        <v>72.2</v>
      </c>
      <c r="W105" s="10">
        <v>72.400000000000006</v>
      </c>
      <c r="X105" s="10">
        <v>72.5</v>
      </c>
      <c r="Y105" s="10">
        <v>72.5</v>
      </c>
      <c r="Z105" s="10">
        <v>72.8</v>
      </c>
      <c r="AA105" s="10">
        <v>73.099999999999994</v>
      </c>
      <c r="AB105" s="10">
        <v>73.5</v>
      </c>
      <c r="AC105" s="10">
        <v>73.599999999999994</v>
      </c>
      <c r="AD105" s="10">
        <v>73.900000000000006</v>
      </c>
      <c r="AE105" s="10">
        <v>73.8</v>
      </c>
      <c r="AF105" s="10">
        <v>74</v>
      </c>
      <c r="AG105" s="10">
        <v>74.2</v>
      </c>
      <c r="AH105" s="10">
        <v>74.099999999999994</v>
      </c>
      <c r="AI105" s="10">
        <v>74.8</v>
      </c>
      <c r="AJ105" s="10">
        <v>74.8</v>
      </c>
      <c r="AK105" s="10">
        <v>75</v>
      </c>
      <c r="AL105" s="10">
        <v>75.400000000000006</v>
      </c>
      <c r="AM105" s="10">
        <v>75.5</v>
      </c>
      <c r="AN105" s="10">
        <v>76.099999999999994</v>
      </c>
      <c r="AO105" s="10">
        <v>76.2</v>
      </c>
      <c r="AP105" s="10">
        <v>76.599999999999994</v>
      </c>
      <c r="AQ105" s="10">
        <v>76.8</v>
      </c>
      <c r="AR105" s="10">
        <v>76.900000000000006</v>
      </c>
      <c r="AS105" s="10">
        <v>77.099999999999994</v>
      </c>
      <c r="AT105" s="10">
        <v>77.400000000000006</v>
      </c>
      <c r="AU105" s="10">
        <v>77.599999999999994</v>
      </c>
      <c r="AV105" s="10">
        <v>77.7</v>
      </c>
      <c r="AW105" s="10">
        <v>78</v>
      </c>
      <c r="AX105" s="10">
        <v>78.400000000000006</v>
      </c>
      <c r="AY105" s="10">
        <v>78.5</v>
      </c>
      <c r="AZ105" s="10">
        <v>78.8</v>
      </c>
      <c r="BA105" s="100">
        <v>79</v>
      </c>
      <c r="BB105" s="100">
        <v>79.2</v>
      </c>
      <c r="BC105" s="100">
        <v>79.400000000000006</v>
      </c>
      <c r="BD105" s="100">
        <v>79.599999999999994</v>
      </c>
      <c r="BE105" s="100">
        <v>79.900000000000006</v>
      </c>
      <c r="BF105" s="107">
        <v>79.900000000000006</v>
      </c>
      <c r="BG105" s="107">
        <v>80.2</v>
      </c>
      <c r="BH105" s="107">
        <v>80.400000000000006</v>
      </c>
      <c r="BI105" s="107">
        <v>80.400000000000006</v>
      </c>
      <c r="BJ105" s="107">
        <v>80.599999999999994</v>
      </c>
      <c r="BK105" s="107">
        <v>80.8</v>
      </c>
      <c r="BL105" s="107">
        <v>80.900000000000006</v>
      </c>
      <c r="BM105" s="158">
        <v>81.5</v>
      </c>
      <c r="BN105" s="158">
        <v>80.7</v>
      </c>
    </row>
    <row r="106" spans="1:66" s="2" customFormat="1">
      <c r="A106" s="212"/>
      <c r="B106" s="147" t="str">
        <f>A104</f>
        <v>Sweden</v>
      </c>
      <c r="C106" s="205"/>
      <c r="D106" s="12" t="s">
        <v>46</v>
      </c>
      <c r="E106" s="12" t="s">
        <v>51</v>
      </c>
      <c r="F106" s="11">
        <v>74.900000000000006</v>
      </c>
      <c r="G106" s="11">
        <v>75.400000000000006</v>
      </c>
      <c r="H106" s="11">
        <v>75.400000000000006</v>
      </c>
      <c r="I106" s="11">
        <v>75.599999999999994</v>
      </c>
      <c r="J106" s="11">
        <v>75.900000000000006</v>
      </c>
      <c r="K106" s="11">
        <v>76.099999999999994</v>
      </c>
      <c r="L106" s="11">
        <v>76.5</v>
      </c>
      <c r="M106" s="11">
        <v>76.5</v>
      </c>
      <c r="N106" s="11">
        <v>76.400000000000006</v>
      </c>
      <c r="O106" s="11">
        <v>76.7</v>
      </c>
      <c r="P106" s="11">
        <v>77.3</v>
      </c>
      <c r="Q106" s="11">
        <v>77.5</v>
      </c>
      <c r="R106" s="11">
        <v>77.599999999999994</v>
      </c>
      <c r="S106" s="11">
        <v>77.8</v>
      </c>
      <c r="T106" s="11">
        <v>78</v>
      </c>
      <c r="U106" s="11">
        <v>78.099999999999994</v>
      </c>
      <c r="V106" s="11">
        <v>78</v>
      </c>
      <c r="W106" s="11">
        <v>78.7</v>
      </c>
      <c r="X106" s="11">
        <v>78.8</v>
      </c>
      <c r="Y106" s="11">
        <v>78.8</v>
      </c>
      <c r="Z106" s="11">
        <v>79</v>
      </c>
      <c r="AA106" s="11">
        <v>79.3</v>
      </c>
      <c r="AB106" s="11">
        <v>79.5</v>
      </c>
      <c r="AC106" s="11">
        <v>79.8</v>
      </c>
      <c r="AD106" s="11">
        <v>80.099999999999994</v>
      </c>
      <c r="AE106" s="11">
        <v>79.8</v>
      </c>
      <c r="AF106" s="11">
        <v>80.2</v>
      </c>
      <c r="AG106" s="11">
        <v>80.3</v>
      </c>
      <c r="AH106" s="11">
        <v>80</v>
      </c>
      <c r="AI106" s="11">
        <v>80.7</v>
      </c>
      <c r="AJ106" s="11">
        <v>80.5</v>
      </c>
      <c r="AK106" s="11">
        <v>80.7</v>
      </c>
      <c r="AL106" s="11">
        <v>81</v>
      </c>
      <c r="AM106" s="11">
        <v>80.900000000000006</v>
      </c>
      <c r="AN106" s="11">
        <v>81.599999999999994</v>
      </c>
      <c r="AO106" s="11">
        <v>81.7</v>
      </c>
      <c r="AP106" s="11">
        <v>81.7</v>
      </c>
      <c r="AQ106" s="11">
        <v>82</v>
      </c>
      <c r="AR106" s="11">
        <v>82.1</v>
      </c>
      <c r="AS106" s="11">
        <v>82</v>
      </c>
      <c r="AT106" s="11">
        <v>82</v>
      </c>
      <c r="AU106" s="11">
        <v>82.2</v>
      </c>
      <c r="AV106" s="11">
        <v>82.1</v>
      </c>
      <c r="AW106" s="11">
        <v>82.5</v>
      </c>
      <c r="AX106" s="11">
        <v>82.8</v>
      </c>
      <c r="AY106" s="11">
        <v>82.9</v>
      </c>
      <c r="AZ106" s="11">
        <v>83.1</v>
      </c>
      <c r="BA106" s="101">
        <v>83.1</v>
      </c>
      <c r="BB106" s="101">
        <v>83.3</v>
      </c>
      <c r="BC106" s="101">
        <v>83.5</v>
      </c>
      <c r="BD106" s="101">
        <v>83.6</v>
      </c>
      <c r="BE106" s="101">
        <v>83.8</v>
      </c>
      <c r="BF106" s="108">
        <v>83.6</v>
      </c>
      <c r="BG106" s="108">
        <v>83.8</v>
      </c>
      <c r="BH106" s="108">
        <v>84.2</v>
      </c>
      <c r="BI106" s="108">
        <v>84.1</v>
      </c>
      <c r="BJ106" s="108">
        <v>84.1</v>
      </c>
      <c r="BK106" s="108">
        <v>84.1</v>
      </c>
      <c r="BL106" s="108">
        <v>84.3</v>
      </c>
      <c r="BM106" s="159">
        <v>84.8</v>
      </c>
      <c r="BN106" s="159">
        <v>84.2</v>
      </c>
    </row>
    <row r="107" spans="1:66" s="2" customFormat="1">
      <c r="A107" s="210" t="s">
        <v>10</v>
      </c>
      <c r="B107" s="148" t="str">
        <f>A107</f>
        <v>Switzerland</v>
      </c>
      <c r="C107" s="203"/>
      <c r="D107" s="41" t="s">
        <v>49</v>
      </c>
      <c r="E107" s="41"/>
      <c r="F107" s="43">
        <v>71.400000000000006</v>
      </c>
      <c r="G107" s="43">
        <v>71.8</v>
      </c>
      <c r="H107" s="43">
        <v>71.3</v>
      </c>
      <c r="I107" s="43">
        <v>71.3</v>
      </c>
      <c r="J107" s="43">
        <v>72.2</v>
      </c>
      <c r="K107" s="43">
        <v>72.3</v>
      </c>
      <c r="L107" s="43">
        <v>72.5</v>
      </c>
      <c r="M107" s="43">
        <v>72.8</v>
      </c>
      <c r="N107" s="43">
        <v>72.7</v>
      </c>
      <c r="O107" s="43">
        <v>72.7</v>
      </c>
      <c r="P107" s="43">
        <v>73.099999999999994</v>
      </c>
      <c r="Q107" s="43">
        <v>73.3</v>
      </c>
      <c r="R107" s="43">
        <v>73.8</v>
      </c>
      <c r="S107" s="43">
        <v>74.099999999999994</v>
      </c>
      <c r="T107" s="43">
        <v>74.400000000000006</v>
      </c>
      <c r="U107" s="43">
        <v>74.8</v>
      </c>
      <c r="V107" s="43">
        <v>74.900000000000006</v>
      </c>
      <c r="W107" s="43">
        <v>75.400000000000006</v>
      </c>
      <c r="X107" s="43">
        <v>75.400000000000006</v>
      </c>
      <c r="Y107" s="43">
        <v>75.7</v>
      </c>
      <c r="Z107" s="43">
        <v>75.7</v>
      </c>
      <c r="AA107" s="43">
        <v>75.900000000000006</v>
      </c>
      <c r="AB107" s="43">
        <v>76.2</v>
      </c>
      <c r="AC107" s="43">
        <v>76.2</v>
      </c>
      <c r="AD107" s="43">
        <v>76.900000000000006</v>
      </c>
      <c r="AE107" s="43">
        <v>77</v>
      </c>
      <c r="AF107" s="43">
        <v>77.099999999999994</v>
      </c>
      <c r="AG107" s="43">
        <v>77.5</v>
      </c>
      <c r="AH107" s="43">
        <v>77.5</v>
      </c>
      <c r="AI107" s="43">
        <v>77.7</v>
      </c>
      <c r="AJ107" s="43">
        <v>77.5</v>
      </c>
      <c r="AK107" s="43">
        <v>77.8</v>
      </c>
      <c r="AL107" s="43">
        <v>78.099999999999994</v>
      </c>
      <c r="AM107" s="43">
        <v>78.400000000000006</v>
      </c>
      <c r="AN107" s="43">
        <v>78.599999999999994</v>
      </c>
      <c r="AO107" s="43">
        <v>78.7</v>
      </c>
      <c r="AP107" s="43">
        <v>79.099999999999994</v>
      </c>
      <c r="AQ107" s="43">
        <v>79.3</v>
      </c>
      <c r="AR107" s="43">
        <v>79.599999999999994</v>
      </c>
      <c r="AS107" s="43">
        <v>79.8</v>
      </c>
      <c r="AT107" s="43">
        <v>79.900000000000006</v>
      </c>
      <c r="AU107" s="43">
        <v>80.400000000000006</v>
      </c>
      <c r="AV107" s="43">
        <v>80.599999999999994</v>
      </c>
      <c r="AW107" s="43">
        <v>80.599999999999994</v>
      </c>
      <c r="AX107" s="43">
        <v>81.2</v>
      </c>
      <c r="AY107" s="43">
        <v>81.400000000000006</v>
      </c>
      <c r="AZ107" s="43">
        <v>81.7</v>
      </c>
      <c r="BA107" s="102">
        <v>82</v>
      </c>
      <c r="BB107" s="102">
        <v>82.2</v>
      </c>
      <c r="BC107" s="102">
        <v>82.3</v>
      </c>
      <c r="BD107" s="102">
        <v>82.6</v>
      </c>
      <c r="BE107" s="102">
        <v>82.8</v>
      </c>
      <c r="BF107" s="109">
        <v>82.8</v>
      </c>
      <c r="BG107" s="109">
        <v>82.9</v>
      </c>
      <c r="BH107" s="109">
        <v>83.3</v>
      </c>
      <c r="BI107" s="109">
        <v>83</v>
      </c>
      <c r="BJ107" s="109">
        <v>83.7</v>
      </c>
      <c r="BK107" s="109">
        <v>83.6</v>
      </c>
      <c r="BL107" s="109">
        <v>83.8</v>
      </c>
      <c r="BM107" s="160">
        <v>84</v>
      </c>
      <c r="BN107" s="160">
        <v>83.2</v>
      </c>
    </row>
    <row r="108" spans="1:66" s="7" customFormat="1">
      <c r="A108" s="211"/>
      <c r="B108" s="147" t="str">
        <f>A107</f>
        <v>Switzerland</v>
      </c>
      <c r="C108" s="204"/>
      <c r="D108" s="6" t="s">
        <v>46</v>
      </c>
      <c r="E108" s="6" t="s">
        <v>50</v>
      </c>
      <c r="F108" s="10">
        <v>68.7</v>
      </c>
      <c r="G108" s="10">
        <v>68.900000000000006</v>
      </c>
      <c r="H108" s="10">
        <v>68.400000000000006</v>
      </c>
      <c r="I108" s="10">
        <v>68.3</v>
      </c>
      <c r="J108" s="10">
        <v>69.2</v>
      </c>
      <c r="K108" s="10">
        <v>69.5</v>
      </c>
      <c r="L108" s="10">
        <v>69.599999999999994</v>
      </c>
      <c r="M108" s="10">
        <v>69.7</v>
      </c>
      <c r="N108" s="10">
        <v>69.8</v>
      </c>
      <c r="O108" s="10">
        <v>69.7</v>
      </c>
      <c r="P108" s="10">
        <v>70</v>
      </c>
      <c r="Q108" s="10">
        <v>70.2</v>
      </c>
      <c r="R108" s="10">
        <v>70.599999999999994</v>
      </c>
      <c r="S108" s="10">
        <v>71</v>
      </c>
      <c r="T108" s="10">
        <v>71.2</v>
      </c>
      <c r="U108" s="10">
        <v>71.5</v>
      </c>
      <c r="V108" s="10">
        <v>71.599999999999994</v>
      </c>
      <c r="W108" s="10">
        <v>72</v>
      </c>
      <c r="X108" s="10">
        <v>71.900000000000006</v>
      </c>
      <c r="Y108" s="10">
        <v>72.3</v>
      </c>
      <c r="Z108" s="10">
        <v>72.3</v>
      </c>
      <c r="AA108" s="10">
        <v>72.5</v>
      </c>
      <c r="AB108" s="10">
        <v>72.8</v>
      </c>
      <c r="AC108" s="10">
        <v>72.7</v>
      </c>
      <c r="AD108" s="10">
        <v>73.400000000000006</v>
      </c>
      <c r="AE108" s="10">
        <v>73.5</v>
      </c>
      <c r="AF108" s="10">
        <v>73.7</v>
      </c>
      <c r="AG108" s="10">
        <v>74</v>
      </c>
      <c r="AH108" s="10">
        <v>73.900000000000006</v>
      </c>
      <c r="AI108" s="10">
        <v>74.099999999999994</v>
      </c>
      <c r="AJ108" s="10">
        <v>74</v>
      </c>
      <c r="AK108" s="10">
        <v>74.2</v>
      </c>
      <c r="AL108" s="10">
        <v>74.5</v>
      </c>
      <c r="AM108" s="10">
        <v>75</v>
      </c>
      <c r="AN108" s="10">
        <v>75.2</v>
      </c>
      <c r="AO108" s="10">
        <v>75.400000000000006</v>
      </c>
      <c r="AP108" s="10">
        <v>76</v>
      </c>
      <c r="AQ108" s="10">
        <v>76.3</v>
      </c>
      <c r="AR108" s="10">
        <v>76.400000000000006</v>
      </c>
      <c r="AS108" s="10">
        <v>76.8</v>
      </c>
      <c r="AT108" s="10">
        <v>77</v>
      </c>
      <c r="AU108" s="10">
        <v>77.5</v>
      </c>
      <c r="AV108" s="10">
        <v>77.900000000000006</v>
      </c>
      <c r="AW108" s="10">
        <v>78</v>
      </c>
      <c r="AX108" s="10">
        <v>78.599999999999994</v>
      </c>
      <c r="AY108" s="10">
        <v>78.7</v>
      </c>
      <c r="AZ108" s="10">
        <v>79.2</v>
      </c>
      <c r="BA108" s="100">
        <v>79.5</v>
      </c>
      <c r="BB108" s="100">
        <v>79.8</v>
      </c>
      <c r="BC108" s="100">
        <v>79.900000000000006</v>
      </c>
      <c r="BD108" s="100">
        <v>80.3</v>
      </c>
      <c r="BE108" s="100">
        <v>80.5</v>
      </c>
      <c r="BF108" s="107">
        <v>80.599999999999994</v>
      </c>
      <c r="BG108" s="107">
        <v>80.7</v>
      </c>
      <c r="BH108" s="107">
        <v>81.099999999999994</v>
      </c>
      <c r="BI108" s="107">
        <v>80.8</v>
      </c>
      <c r="BJ108" s="107">
        <v>81.7</v>
      </c>
      <c r="BK108" s="107">
        <v>81.599999999999994</v>
      </c>
      <c r="BL108" s="107">
        <v>81.900000000000006</v>
      </c>
      <c r="BM108" s="158">
        <v>82.1</v>
      </c>
      <c r="BN108" s="158">
        <v>81.099999999999994</v>
      </c>
    </row>
    <row r="109" spans="1:66" s="2" customFormat="1">
      <c r="A109" s="212"/>
      <c r="B109" s="147" t="str">
        <f>A107</f>
        <v>Switzerland</v>
      </c>
      <c r="C109" s="205"/>
      <c r="D109" s="12" t="s">
        <v>46</v>
      </c>
      <c r="E109" s="12" t="s">
        <v>51</v>
      </c>
      <c r="F109" s="11">
        <v>74.099999999999994</v>
      </c>
      <c r="G109" s="11">
        <v>74.599999999999994</v>
      </c>
      <c r="H109" s="11">
        <v>74.099999999999994</v>
      </c>
      <c r="I109" s="11">
        <v>74.3</v>
      </c>
      <c r="J109" s="11">
        <v>75.2</v>
      </c>
      <c r="K109" s="11">
        <v>75.099999999999994</v>
      </c>
      <c r="L109" s="11">
        <v>75.3</v>
      </c>
      <c r="M109" s="11">
        <v>75.8</v>
      </c>
      <c r="N109" s="11">
        <v>75.599999999999994</v>
      </c>
      <c r="O109" s="11">
        <v>75.7</v>
      </c>
      <c r="P109" s="11">
        <v>76.2</v>
      </c>
      <c r="Q109" s="11">
        <v>76.3</v>
      </c>
      <c r="R109" s="11">
        <v>76.900000000000006</v>
      </c>
      <c r="S109" s="11">
        <v>77.099999999999994</v>
      </c>
      <c r="T109" s="11">
        <v>77.599999999999994</v>
      </c>
      <c r="U109" s="11">
        <v>78.099999999999994</v>
      </c>
      <c r="V109" s="11">
        <v>78.2</v>
      </c>
      <c r="W109" s="11">
        <v>78.8</v>
      </c>
      <c r="X109" s="11">
        <v>78.8</v>
      </c>
      <c r="Y109" s="11">
        <v>79</v>
      </c>
      <c r="Z109" s="11">
        <v>79</v>
      </c>
      <c r="AA109" s="11">
        <v>79.3</v>
      </c>
      <c r="AB109" s="11">
        <v>79.599999999999994</v>
      </c>
      <c r="AC109" s="11">
        <v>79.7</v>
      </c>
      <c r="AD109" s="11">
        <v>80.3</v>
      </c>
      <c r="AE109" s="11">
        <v>80.400000000000006</v>
      </c>
      <c r="AF109" s="11">
        <v>80.5</v>
      </c>
      <c r="AG109" s="11">
        <v>80.900000000000006</v>
      </c>
      <c r="AH109" s="11">
        <v>81</v>
      </c>
      <c r="AI109" s="11">
        <v>81.2</v>
      </c>
      <c r="AJ109" s="11">
        <v>80.900000000000006</v>
      </c>
      <c r="AK109" s="11">
        <v>81.400000000000006</v>
      </c>
      <c r="AL109" s="11">
        <v>81.599999999999994</v>
      </c>
      <c r="AM109" s="11">
        <v>81.7</v>
      </c>
      <c r="AN109" s="11">
        <v>82</v>
      </c>
      <c r="AO109" s="11">
        <v>81.900000000000006</v>
      </c>
      <c r="AP109" s="11">
        <v>82.2</v>
      </c>
      <c r="AQ109" s="11">
        <v>82.2</v>
      </c>
      <c r="AR109" s="11">
        <v>82.7</v>
      </c>
      <c r="AS109" s="11">
        <v>82.7</v>
      </c>
      <c r="AT109" s="11">
        <v>82.8</v>
      </c>
      <c r="AU109" s="11">
        <v>83.2</v>
      </c>
      <c r="AV109" s="11">
        <v>83.2</v>
      </c>
      <c r="AW109" s="11">
        <v>83.2</v>
      </c>
      <c r="AX109" s="11">
        <v>83.8</v>
      </c>
      <c r="AY109" s="11">
        <v>84</v>
      </c>
      <c r="AZ109" s="11">
        <v>84.2</v>
      </c>
      <c r="BA109" s="101">
        <v>84.4</v>
      </c>
      <c r="BB109" s="101">
        <v>84.6</v>
      </c>
      <c r="BC109" s="101">
        <v>84.6</v>
      </c>
      <c r="BD109" s="101">
        <v>84.9</v>
      </c>
      <c r="BE109" s="101">
        <v>85</v>
      </c>
      <c r="BF109" s="108">
        <v>84.9</v>
      </c>
      <c r="BG109" s="108">
        <v>85</v>
      </c>
      <c r="BH109" s="108">
        <v>85.4</v>
      </c>
      <c r="BI109" s="108">
        <v>85.1</v>
      </c>
      <c r="BJ109" s="108">
        <v>85.6</v>
      </c>
      <c r="BK109" s="108">
        <v>85.6</v>
      </c>
      <c r="BL109" s="108">
        <v>85.7</v>
      </c>
      <c r="BM109" s="159">
        <v>85.8</v>
      </c>
      <c r="BN109" s="159">
        <v>85.2</v>
      </c>
    </row>
    <row r="110" spans="1:66">
      <c r="A110" s="210" t="s">
        <v>9</v>
      </c>
      <c r="B110" s="148" t="str">
        <f>A110</f>
        <v>Turkey</v>
      </c>
      <c r="C110" s="203"/>
      <c r="D110" s="41" t="s">
        <v>49</v>
      </c>
      <c r="E110" s="41"/>
      <c r="F110" s="43">
        <v>48.3</v>
      </c>
      <c r="G110" s="43">
        <v>49</v>
      </c>
      <c r="H110" s="43">
        <v>49.7</v>
      </c>
      <c r="I110" s="43">
        <v>50.3</v>
      </c>
      <c r="J110" s="43">
        <v>51</v>
      </c>
      <c r="K110" s="43">
        <v>51.6</v>
      </c>
      <c r="L110" s="43">
        <v>52.2</v>
      </c>
      <c r="M110" s="43">
        <v>52.9</v>
      </c>
      <c r="N110" s="43">
        <v>53.4</v>
      </c>
      <c r="O110" s="43">
        <v>53.8</v>
      </c>
      <c r="P110" s="43">
        <v>54.2</v>
      </c>
      <c r="Q110" s="43">
        <v>54.6</v>
      </c>
      <c r="R110" s="43">
        <v>55</v>
      </c>
      <c r="S110" s="43">
        <v>55.4</v>
      </c>
      <c r="T110" s="43">
        <v>55.7</v>
      </c>
      <c r="U110" s="43">
        <v>56.1</v>
      </c>
      <c r="V110" s="43">
        <v>56.5</v>
      </c>
      <c r="W110" s="43">
        <v>56.9</v>
      </c>
      <c r="X110" s="43">
        <v>57.3</v>
      </c>
      <c r="Y110" s="43">
        <v>57.7</v>
      </c>
      <c r="Z110" s="43">
        <v>58.1</v>
      </c>
      <c r="AA110" s="43">
        <v>58.5</v>
      </c>
      <c r="AB110" s="43">
        <v>58.9</v>
      </c>
      <c r="AC110" s="43">
        <v>59.7</v>
      </c>
      <c r="AD110" s="43">
        <v>60.9</v>
      </c>
      <c r="AE110" s="43">
        <v>62.1</v>
      </c>
      <c r="AF110" s="43">
        <v>63.2</v>
      </c>
      <c r="AG110" s="43">
        <v>64.400000000000006</v>
      </c>
      <c r="AH110" s="43">
        <v>65.2</v>
      </c>
      <c r="AI110" s="43">
        <v>65.7</v>
      </c>
      <c r="AJ110" s="43">
        <v>67.5</v>
      </c>
      <c r="AK110" s="43">
        <v>67.8</v>
      </c>
      <c r="AL110" s="43">
        <v>68.2</v>
      </c>
      <c r="AM110" s="43">
        <v>68.5</v>
      </c>
      <c r="AN110" s="43">
        <v>68.900000000000006</v>
      </c>
      <c r="AO110" s="43">
        <v>69.3</v>
      </c>
      <c r="AP110" s="43">
        <v>69.7</v>
      </c>
      <c r="AQ110" s="43">
        <v>70.099999999999994</v>
      </c>
      <c r="AR110" s="43">
        <v>70.3</v>
      </c>
      <c r="AS110" s="43">
        <v>70.7</v>
      </c>
      <c r="AT110" s="43">
        <v>71.099999999999994</v>
      </c>
      <c r="AU110" s="43">
        <v>71.5</v>
      </c>
      <c r="AV110" s="43">
        <v>71.900000000000006</v>
      </c>
      <c r="AW110" s="43">
        <v>72.3</v>
      </c>
      <c r="AX110" s="43">
        <v>72.7</v>
      </c>
      <c r="AY110" s="43">
        <v>73.099999999999994</v>
      </c>
      <c r="AZ110" s="43">
        <v>73.400000000000006</v>
      </c>
      <c r="BA110" s="102">
        <v>73.7</v>
      </c>
      <c r="BB110" s="102">
        <v>73.900000000000006</v>
      </c>
      <c r="BC110" s="102">
        <v>74.099999999999994</v>
      </c>
      <c r="BD110" s="102">
        <v>74.3</v>
      </c>
      <c r="BE110" s="102">
        <v>74.599999999999994</v>
      </c>
      <c r="BF110" s="109">
        <v>74.599999999999994</v>
      </c>
      <c r="BG110" s="109">
        <v>78</v>
      </c>
      <c r="BH110" s="109">
        <v>78</v>
      </c>
      <c r="BI110" s="109">
        <v>78</v>
      </c>
      <c r="BJ110" s="109">
        <v>78</v>
      </c>
      <c r="BK110" s="109">
        <v>78.099999999999994</v>
      </c>
      <c r="BL110" s="109">
        <v>78.3</v>
      </c>
      <c r="BM110" s="160">
        <v>78.599999999999994</v>
      </c>
      <c r="BN110" s="160" t="s">
        <v>43</v>
      </c>
    </row>
    <row r="111" spans="1:66">
      <c r="A111" s="211"/>
      <c r="B111" s="147" t="str">
        <f>A110</f>
        <v>Turkey</v>
      </c>
      <c r="C111" s="204"/>
      <c r="D111" s="6" t="s">
        <v>46</v>
      </c>
      <c r="E111" s="6" t="s">
        <v>50</v>
      </c>
      <c r="F111" s="10">
        <v>46.3</v>
      </c>
      <c r="G111" s="10">
        <v>47</v>
      </c>
      <c r="H111" s="10">
        <v>47.6</v>
      </c>
      <c r="I111" s="10">
        <v>48.2</v>
      </c>
      <c r="J111" s="10">
        <v>48.9</v>
      </c>
      <c r="K111" s="10">
        <v>49.5</v>
      </c>
      <c r="L111" s="10">
        <v>50.1</v>
      </c>
      <c r="M111" s="10">
        <v>50.8</v>
      </c>
      <c r="N111" s="10">
        <v>51.3</v>
      </c>
      <c r="O111" s="10">
        <v>51.6</v>
      </c>
      <c r="P111" s="10">
        <v>52</v>
      </c>
      <c r="Q111" s="10">
        <v>52.4</v>
      </c>
      <c r="R111" s="10">
        <v>52.8</v>
      </c>
      <c r="S111" s="10">
        <v>53.2</v>
      </c>
      <c r="T111" s="10">
        <v>53.5</v>
      </c>
      <c r="U111" s="10">
        <v>53.9</v>
      </c>
      <c r="V111" s="10">
        <v>54.2</v>
      </c>
      <c r="W111" s="10">
        <v>54.6</v>
      </c>
      <c r="X111" s="10">
        <v>55</v>
      </c>
      <c r="Y111" s="10">
        <v>55.4</v>
      </c>
      <c r="Z111" s="10">
        <v>55.8</v>
      </c>
      <c r="AA111" s="10">
        <v>56.3</v>
      </c>
      <c r="AB111" s="10">
        <v>56.7</v>
      </c>
      <c r="AC111" s="10">
        <v>57.5</v>
      </c>
      <c r="AD111" s="10">
        <v>58.6</v>
      </c>
      <c r="AE111" s="10">
        <v>59.8</v>
      </c>
      <c r="AF111" s="10">
        <v>60.9</v>
      </c>
      <c r="AG111" s="10">
        <v>62.1</v>
      </c>
      <c r="AH111" s="10">
        <v>62.9</v>
      </c>
      <c r="AI111" s="10">
        <v>63.4</v>
      </c>
      <c r="AJ111" s="10">
        <v>65.400000000000006</v>
      </c>
      <c r="AK111" s="10">
        <v>65.7</v>
      </c>
      <c r="AL111" s="10">
        <v>66.099999999999994</v>
      </c>
      <c r="AM111" s="10">
        <v>66.400000000000006</v>
      </c>
      <c r="AN111" s="10">
        <v>66.8</v>
      </c>
      <c r="AO111" s="10">
        <v>67.2</v>
      </c>
      <c r="AP111" s="10">
        <v>67.599999999999994</v>
      </c>
      <c r="AQ111" s="10">
        <v>68</v>
      </c>
      <c r="AR111" s="10">
        <v>68.3</v>
      </c>
      <c r="AS111" s="10">
        <v>68.599999999999994</v>
      </c>
      <c r="AT111" s="10">
        <v>69</v>
      </c>
      <c r="AU111" s="10">
        <v>69.400000000000006</v>
      </c>
      <c r="AV111" s="10">
        <v>69.8</v>
      </c>
      <c r="AW111" s="10">
        <v>70.2</v>
      </c>
      <c r="AX111" s="10">
        <v>70.599999999999994</v>
      </c>
      <c r="AY111" s="10">
        <v>71</v>
      </c>
      <c r="AZ111" s="10">
        <v>71.2</v>
      </c>
      <c r="BA111" s="100">
        <v>71.400000000000006</v>
      </c>
      <c r="BB111" s="100">
        <v>71.5</v>
      </c>
      <c r="BC111" s="100">
        <v>71.7</v>
      </c>
      <c r="BD111" s="100">
        <v>71.8</v>
      </c>
      <c r="BE111" s="100">
        <v>72</v>
      </c>
      <c r="BF111" s="107">
        <v>72</v>
      </c>
      <c r="BG111" s="107">
        <v>75.3</v>
      </c>
      <c r="BH111" s="107">
        <v>75.3</v>
      </c>
      <c r="BI111" s="107">
        <v>75.3</v>
      </c>
      <c r="BJ111" s="107">
        <v>75.3</v>
      </c>
      <c r="BK111" s="107">
        <v>75.3</v>
      </c>
      <c r="BL111" s="107">
        <v>75.599999999999994</v>
      </c>
      <c r="BM111" s="158">
        <v>75.900000000000006</v>
      </c>
      <c r="BN111" s="158" t="s">
        <v>43</v>
      </c>
    </row>
    <row r="112" spans="1:66">
      <c r="A112" s="212"/>
      <c r="B112" s="147" t="str">
        <f>A110</f>
        <v>Turkey</v>
      </c>
      <c r="C112" s="205"/>
      <c r="D112" s="12" t="s">
        <v>46</v>
      </c>
      <c r="E112" s="12" t="s">
        <v>51</v>
      </c>
      <c r="F112" s="11">
        <v>50.3</v>
      </c>
      <c r="G112" s="11">
        <v>51</v>
      </c>
      <c r="H112" s="11">
        <v>51.7</v>
      </c>
      <c r="I112" s="11">
        <v>52.3</v>
      </c>
      <c r="J112" s="11">
        <v>53</v>
      </c>
      <c r="K112" s="11">
        <v>53.6</v>
      </c>
      <c r="L112" s="11">
        <v>54.3</v>
      </c>
      <c r="M112" s="11">
        <v>54.9</v>
      </c>
      <c r="N112" s="11">
        <v>55.5</v>
      </c>
      <c r="O112" s="11">
        <v>55.9</v>
      </c>
      <c r="P112" s="11">
        <v>56.3</v>
      </c>
      <c r="Q112" s="11">
        <v>56.7</v>
      </c>
      <c r="R112" s="11">
        <v>57.1</v>
      </c>
      <c r="S112" s="11">
        <v>57.5</v>
      </c>
      <c r="T112" s="11">
        <v>57.9</v>
      </c>
      <c r="U112" s="11">
        <v>58.3</v>
      </c>
      <c r="V112" s="11">
        <v>58.7</v>
      </c>
      <c r="W112" s="11">
        <v>59.2</v>
      </c>
      <c r="X112" s="11">
        <v>59.6</v>
      </c>
      <c r="Y112" s="11">
        <v>60</v>
      </c>
      <c r="Z112" s="11">
        <v>60.3</v>
      </c>
      <c r="AA112" s="11">
        <v>60.7</v>
      </c>
      <c r="AB112" s="11">
        <v>61.1</v>
      </c>
      <c r="AC112" s="11">
        <v>61.9</v>
      </c>
      <c r="AD112" s="11">
        <v>63.1</v>
      </c>
      <c r="AE112" s="11">
        <v>64.3</v>
      </c>
      <c r="AF112" s="11">
        <v>65.5</v>
      </c>
      <c r="AG112" s="11">
        <v>66.7</v>
      </c>
      <c r="AH112" s="11">
        <v>67.5</v>
      </c>
      <c r="AI112" s="11">
        <v>68</v>
      </c>
      <c r="AJ112" s="11">
        <v>69.5</v>
      </c>
      <c r="AK112" s="11">
        <v>69.8</v>
      </c>
      <c r="AL112" s="11">
        <v>70.2</v>
      </c>
      <c r="AM112" s="11">
        <v>70.599999999999994</v>
      </c>
      <c r="AN112" s="11">
        <v>71</v>
      </c>
      <c r="AO112" s="11">
        <v>71.3</v>
      </c>
      <c r="AP112" s="11">
        <v>71.8</v>
      </c>
      <c r="AQ112" s="11">
        <v>72.2</v>
      </c>
      <c r="AR112" s="11">
        <v>72.3</v>
      </c>
      <c r="AS112" s="11">
        <v>72.7</v>
      </c>
      <c r="AT112" s="11">
        <v>73.099999999999994</v>
      </c>
      <c r="AU112" s="11">
        <v>73.5</v>
      </c>
      <c r="AV112" s="11">
        <v>73.900000000000006</v>
      </c>
      <c r="AW112" s="11">
        <v>74.400000000000006</v>
      </c>
      <c r="AX112" s="11">
        <v>74.8</v>
      </c>
      <c r="AY112" s="11">
        <v>75.2</v>
      </c>
      <c r="AZ112" s="11">
        <v>75.599999999999994</v>
      </c>
      <c r="BA112" s="101">
        <v>75.900000000000006</v>
      </c>
      <c r="BB112" s="101">
        <v>76.2</v>
      </c>
      <c r="BC112" s="101">
        <v>76.5</v>
      </c>
      <c r="BD112" s="101">
        <v>76.8</v>
      </c>
      <c r="BE112" s="101">
        <v>77.099999999999994</v>
      </c>
      <c r="BF112" s="108">
        <v>77.2</v>
      </c>
      <c r="BG112" s="108">
        <v>80.7</v>
      </c>
      <c r="BH112" s="108">
        <v>80.7</v>
      </c>
      <c r="BI112" s="108">
        <v>80.7</v>
      </c>
      <c r="BJ112" s="108">
        <v>80.7</v>
      </c>
      <c r="BK112" s="108">
        <v>80.8</v>
      </c>
      <c r="BL112" s="108">
        <v>81</v>
      </c>
      <c r="BM112" s="159">
        <v>81.3</v>
      </c>
      <c r="BN112" s="159" t="s">
        <v>43</v>
      </c>
    </row>
    <row r="113" spans="1:103">
      <c r="A113" s="210" t="s">
        <v>8</v>
      </c>
      <c r="B113" s="148" t="str">
        <f>A113</f>
        <v>United Kingdom</v>
      </c>
      <c r="C113" s="203"/>
      <c r="D113" s="41" t="s">
        <v>49</v>
      </c>
      <c r="E113" s="41"/>
      <c r="F113" s="43">
        <v>70.8</v>
      </c>
      <c r="G113" s="43">
        <v>70.7</v>
      </c>
      <c r="H113" s="43" t="s">
        <v>43</v>
      </c>
      <c r="I113" s="43" t="s">
        <v>43</v>
      </c>
      <c r="J113" s="43" t="s">
        <v>43</v>
      </c>
      <c r="K113" s="43" t="s">
        <v>43</v>
      </c>
      <c r="L113" s="43" t="s">
        <v>43</v>
      </c>
      <c r="M113" s="43" t="s">
        <v>43</v>
      </c>
      <c r="N113" s="43" t="s">
        <v>43</v>
      </c>
      <c r="O113" s="43" t="s">
        <v>43</v>
      </c>
      <c r="P113" s="43">
        <v>71.900000000000006</v>
      </c>
      <c r="Q113" s="43">
        <v>71.900000000000006</v>
      </c>
      <c r="R113" s="43" t="s">
        <v>43</v>
      </c>
      <c r="S113" s="43" t="s">
        <v>43</v>
      </c>
      <c r="T113" s="43" t="s">
        <v>43</v>
      </c>
      <c r="U113" s="43" t="s">
        <v>43</v>
      </c>
      <c r="V113" s="43" t="s">
        <v>43</v>
      </c>
      <c r="W113" s="43" t="s">
        <v>43</v>
      </c>
      <c r="X113" s="43" t="s">
        <v>43</v>
      </c>
      <c r="Y113" s="43" t="s">
        <v>43</v>
      </c>
      <c r="Z113" s="43">
        <v>73.2</v>
      </c>
      <c r="AA113" s="43">
        <v>73.8</v>
      </c>
      <c r="AB113" s="43">
        <v>74.099999999999994</v>
      </c>
      <c r="AC113" s="43">
        <v>74.3</v>
      </c>
      <c r="AD113" s="43">
        <v>74.5</v>
      </c>
      <c r="AE113" s="43">
        <v>74.7</v>
      </c>
      <c r="AF113" s="43">
        <v>74.8</v>
      </c>
      <c r="AG113" s="43">
        <v>75.2</v>
      </c>
      <c r="AH113" s="43">
        <v>75.3</v>
      </c>
      <c r="AI113" s="43">
        <v>75.400000000000006</v>
      </c>
      <c r="AJ113" s="43">
        <v>75.7</v>
      </c>
      <c r="AK113" s="43">
        <v>75.900000000000006</v>
      </c>
      <c r="AL113" s="43">
        <v>76.3</v>
      </c>
      <c r="AM113" s="43">
        <v>76.2</v>
      </c>
      <c r="AN113" s="43">
        <v>76.8</v>
      </c>
      <c r="AO113" s="43">
        <v>76.7</v>
      </c>
      <c r="AP113" s="43">
        <v>76.900000000000006</v>
      </c>
      <c r="AQ113" s="43">
        <v>77.2</v>
      </c>
      <c r="AR113" s="43">
        <v>77.3</v>
      </c>
      <c r="AS113" s="43">
        <v>77.5</v>
      </c>
      <c r="AT113" s="43">
        <v>77.900000000000006</v>
      </c>
      <c r="AU113" s="43">
        <v>78.2</v>
      </c>
      <c r="AV113" s="43">
        <v>78.3</v>
      </c>
      <c r="AW113" s="43">
        <v>78.400000000000006</v>
      </c>
      <c r="AX113" s="43">
        <v>79</v>
      </c>
      <c r="AY113" s="43">
        <v>79.2</v>
      </c>
      <c r="AZ113" s="43">
        <v>79.5</v>
      </c>
      <c r="BA113" s="102">
        <v>79.7</v>
      </c>
      <c r="BB113" s="102">
        <v>79.8</v>
      </c>
      <c r="BC113" s="102">
        <v>80.400000000000006</v>
      </c>
      <c r="BD113" s="102">
        <v>80.599999999999994</v>
      </c>
      <c r="BE113" s="102">
        <v>81</v>
      </c>
      <c r="BF113" s="109">
        <v>81</v>
      </c>
      <c r="BG113" s="109">
        <v>81.099999999999994</v>
      </c>
      <c r="BH113" s="109">
        <v>81.400000000000006</v>
      </c>
      <c r="BI113" s="109">
        <v>81</v>
      </c>
      <c r="BJ113" s="109">
        <v>81.2</v>
      </c>
      <c r="BK113" s="109">
        <v>81.3</v>
      </c>
      <c r="BL113" s="109">
        <v>81.3</v>
      </c>
      <c r="BM113" s="160">
        <v>81.400000000000006</v>
      </c>
      <c r="BN113" s="160">
        <v>80.400000000000006</v>
      </c>
    </row>
    <row r="114" spans="1:103">
      <c r="A114" s="211"/>
      <c r="B114" s="147" t="str">
        <f>A113</f>
        <v>United Kingdom</v>
      </c>
      <c r="C114" s="204"/>
      <c r="D114" s="6" t="s">
        <v>46</v>
      </c>
      <c r="E114" s="6" t="s">
        <v>50</v>
      </c>
      <c r="F114" s="10">
        <v>67.900000000000006</v>
      </c>
      <c r="G114" s="10">
        <v>67.8</v>
      </c>
      <c r="H114" s="10" t="s">
        <v>43</v>
      </c>
      <c r="I114" s="10" t="s">
        <v>43</v>
      </c>
      <c r="J114" s="10" t="s">
        <v>43</v>
      </c>
      <c r="K114" s="10" t="s">
        <v>43</v>
      </c>
      <c r="L114" s="10" t="s">
        <v>43</v>
      </c>
      <c r="M114" s="10" t="s">
        <v>43</v>
      </c>
      <c r="N114" s="10" t="s">
        <v>43</v>
      </c>
      <c r="O114" s="10" t="s">
        <v>43</v>
      </c>
      <c r="P114" s="10">
        <v>68.7</v>
      </c>
      <c r="Q114" s="10">
        <v>68.8</v>
      </c>
      <c r="R114" s="10" t="s">
        <v>43</v>
      </c>
      <c r="S114" s="10" t="s">
        <v>43</v>
      </c>
      <c r="T114" s="10" t="s">
        <v>43</v>
      </c>
      <c r="U114" s="10" t="s">
        <v>43</v>
      </c>
      <c r="V114" s="10" t="s">
        <v>43</v>
      </c>
      <c r="W114" s="10" t="s">
        <v>43</v>
      </c>
      <c r="X114" s="10" t="s">
        <v>43</v>
      </c>
      <c r="Y114" s="10" t="s">
        <v>43</v>
      </c>
      <c r="Z114" s="10">
        <v>70.2</v>
      </c>
      <c r="AA114" s="10">
        <v>70.8</v>
      </c>
      <c r="AB114" s="10">
        <v>71.099999999999994</v>
      </c>
      <c r="AC114" s="10">
        <v>71.3</v>
      </c>
      <c r="AD114" s="10">
        <v>71.599999999999994</v>
      </c>
      <c r="AE114" s="10">
        <v>71.7</v>
      </c>
      <c r="AF114" s="10">
        <v>71.900000000000006</v>
      </c>
      <c r="AG114" s="10">
        <v>72.3</v>
      </c>
      <c r="AH114" s="10">
        <v>72.400000000000006</v>
      </c>
      <c r="AI114" s="10">
        <v>72.599999999999994</v>
      </c>
      <c r="AJ114" s="10">
        <v>72.900000000000006</v>
      </c>
      <c r="AK114" s="10">
        <v>73.099999999999994</v>
      </c>
      <c r="AL114" s="10">
        <v>73.599999999999994</v>
      </c>
      <c r="AM114" s="10">
        <v>73.5</v>
      </c>
      <c r="AN114" s="10">
        <v>74.099999999999994</v>
      </c>
      <c r="AO114" s="10">
        <v>74</v>
      </c>
      <c r="AP114" s="10">
        <v>74.3</v>
      </c>
      <c r="AQ114" s="10">
        <v>74.599999999999994</v>
      </c>
      <c r="AR114" s="10">
        <v>74.8</v>
      </c>
      <c r="AS114" s="10">
        <v>75</v>
      </c>
      <c r="AT114" s="10">
        <v>75.5</v>
      </c>
      <c r="AU114" s="10">
        <v>75.8</v>
      </c>
      <c r="AV114" s="10">
        <v>76</v>
      </c>
      <c r="AW114" s="10">
        <v>76.2</v>
      </c>
      <c r="AX114" s="10">
        <v>76.8</v>
      </c>
      <c r="AY114" s="10">
        <v>77</v>
      </c>
      <c r="AZ114" s="10">
        <v>77.3</v>
      </c>
      <c r="BA114" s="100">
        <v>77.599999999999994</v>
      </c>
      <c r="BB114" s="100">
        <v>77.7</v>
      </c>
      <c r="BC114" s="100">
        <v>78.3</v>
      </c>
      <c r="BD114" s="100">
        <v>78.599999999999994</v>
      </c>
      <c r="BE114" s="100">
        <v>79</v>
      </c>
      <c r="BF114" s="107">
        <v>79.099999999999994</v>
      </c>
      <c r="BG114" s="107">
        <v>79.2</v>
      </c>
      <c r="BH114" s="107">
        <v>79.5</v>
      </c>
      <c r="BI114" s="107">
        <v>79.2</v>
      </c>
      <c r="BJ114" s="107">
        <v>79.400000000000006</v>
      </c>
      <c r="BK114" s="107">
        <v>79.5</v>
      </c>
      <c r="BL114" s="107">
        <v>79.5</v>
      </c>
      <c r="BM114" s="158">
        <v>79.599999999999994</v>
      </c>
      <c r="BN114" s="158">
        <v>78.400000000000006</v>
      </c>
    </row>
    <row r="115" spans="1:103">
      <c r="A115" s="212"/>
      <c r="B115" s="147" t="str">
        <f>A113</f>
        <v>United Kingdom</v>
      </c>
      <c r="C115" s="205"/>
      <c r="D115" s="12" t="s">
        <v>46</v>
      </c>
      <c r="E115" s="12" t="s">
        <v>51</v>
      </c>
      <c r="F115" s="11">
        <v>73.7</v>
      </c>
      <c r="G115" s="11">
        <v>73.599999999999994</v>
      </c>
      <c r="H115" s="11" t="s">
        <v>43</v>
      </c>
      <c r="I115" s="11" t="s">
        <v>43</v>
      </c>
      <c r="J115" s="11" t="s">
        <v>43</v>
      </c>
      <c r="K115" s="11" t="s">
        <v>43</v>
      </c>
      <c r="L115" s="11" t="s">
        <v>43</v>
      </c>
      <c r="M115" s="11" t="s">
        <v>43</v>
      </c>
      <c r="N115" s="11" t="s">
        <v>43</v>
      </c>
      <c r="O115" s="11" t="s">
        <v>43</v>
      </c>
      <c r="P115" s="11">
        <v>75</v>
      </c>
      <c r="Q115" s="11">
        <v>75</v>
      </c>
      <c r="R115" s="11" t="s">
        <v>43</v>
      </c>
      <c r="S115" s="11" t="s">
        <v>43</v>
      </c>
      <c r="T115" s="11" t="s">
        <v>43</v>
      </c>
      <c r="U115" s="11" t="s">
        <v>43</v>
      </c>
      <c r="V115" s="11" t="s">
        <v>43</v>
      </c>
      <c r="W115" s="11" t="s">
        <v>43</v>
      </c>
      <c r="X115" s="11" t="s">
        <v>43</v>
      </c>
      <c r="Y115" s="11" t="s">
        <v>43</v>
      </c>
      <c r="Z115" s="11">
        <v>76.2</v>
      </c>
      <c r="AA115" s="11">
        <v>76.8</v>
      </c>
      <c r="AB115" s="11">
        <v>77</v>
      </c>
      <c r="AC115" s="11">
        <v>77.3</v>
      </c>
      <c r="AD115" s="11">
        <v>77.400000000000006</v>
      </c>
      <c r="AE115" s="11">
        <v>77.599999999999994</v>
      </c>
      <c r="AF115" s="11">
        <v>77.7</v>
      </c>
      <c r="AG115" s="11">
        <v>78</v>
      </c>
      <c r="AH115" s="11">
        <v>78.099999999999994</v>
      </c>
      <c r="AI115" s="11">
        <v>78.099999999999994</v>
      </c>
      <c r="AJ115" s="11">
        <v>78.5</v>
      </c>
      <c r="AK115" s="11">
        <v>78.7</v>
      </c>
      <c r="AL115" s="11">
        <v>79</v>
      </c>
      <c r="AM115" s="11">
        <v>78.900000000000006</v>
      </c>
      <c r="AN115" s="11">
        <v>79.5</v>
      </c>
      <c r="AO115" s="11">
        <v>79.3</v>
      </c>
      <c r="AP115" s="11">
        <v>79.5</v>
      </c>
      <c r="AQ115" s="11">
        <v>79.7</v>
      </c>
      <c r="AR115" s="11">
        <v>79.8</v>
      </c>
      <c r="AS115" s="11">
        <v>79.900000000000006</v>
      </c>
      <c r="AT115" s="11">
        <v>80.3</v>
      </c>
      <c r="AU115" s="11">
        <v>80.5</v>
      </c>
      <c r="AV115" s="11">
        <v>80.599999999999994</v>
      </c>
      <c r="AW115" s="11">
        <v>80.5</v>
      </c>
      <c r="AX115" s="11">
        <v>81.099999999999994</v>
      </c>
      <c r="AY115" s="11">
        <v>81.3</v>
      </c>
      <c r="AZ115" s="11">
        <v>81.599999999999994</v>
      </c>
      <c r="BA115" s="101">
        <v>81.8</v>
      </c>
      <c r="BB115" s="101">
        <v>81.8</v>
      </c>
      <c r="BC115" s="101">
        <v>82.4</v>
      </c>
      <c r="BD115" s="101">
        <v>82.6</v>
      </c>
      <c r="BE115" s="101">
        <v>83</v>
      </c>
      <c r="BF115" s="108">
        <v>82.8</v>
      </c>
      <c r="BG115" s="108">
        <v>82.9</v>
      </c>
      <c r="BH115" s="108">
        <v>83.2</v>
      </c>
      <c r="BI115" s="108">
        <v>82.8</v>
      </c>
      <c r="BJ115" s="108">
        <v>83</v>
      </c>
      <c r="BK115" s="108">
        <v>83.1</v>
      </c>
      <c r="BL115" s="108">
        <v>83.1</v>
      </c>
      <c r="BM115" s="159">
        <v>83.3</v>
      </c>
      <c r="BN115" s="159">
        <v>82.4</v>
      </c>
    </row>
    <row r="116" spans="1:103" s="2" customFormat="1">
      <c r="A116" s="210" t="s">
        <v>7</v>
      </c>
      <c r="B116" s="148" t="str">
        <f>A116</f>
        <v>United States</v>
      </c>
      <c r="C116" s="203"/>
      <c r="D116" s="41" t="s">
        <v>49</v>
      </c>
      <c r="E116" s="41"/>
      <c r="F116" s="43">
        <v>69.900000000000006</v>
      </c>
      <c r="G116" s="43">
        <v>70.400000000000006</v>
      </c>
      <c r="H116" s="43">
        <v>70.2</v>
      </c>
      <c r="I116" s="43">
        <v>70</v>
      </c>
      <c r="J116" s="43">
        <v>70.3</v>
      </c>
      <c r="K116" s="43">
        <v>70.3</v>
      </c>
      <c r="L116" s="43">
        <v>70.3</v>
      </c>
      <c r="M116" s="43">
        <v>70.7</v>
      </c>
      <c r="N116" s="43">
        <v>70.400000000000006</v>
      </c>
      <c r="O116" s="43">
        <v>70.599999999999994</v>
      </c>
      <c r="P116" s="43">
        <v>70.900000000000006</v>
      </c>
      <c r="Q116" s="43">
        <v>71.2</v>
      </c>
      <c r="R116" s="43">
        <v>71.3</v>
      </c>
      <c r="S116" s="43">
        <v>71.5</v>
      </c>
      <c r="T116" s="43">
        <v>72.099999999999994</v>
      </c>
      <c r="U116" s="43">
        <v>72.7</v>
      </c>
      <c r="V116" s="43">
        <v>73</v>
      </c>
      <c r="W116" s="43">
        <v>73.400000000000006</v>
      </c>
      <c r="X116" s="43">
        <v>73.5</v>
      </c>
      <c r="Y116" s="43">
        <v>73.900000000000006</v>
      </c>
      <c r="Z116" s="43">
        <v>73.7</v>
      </c>
      <c r="AA116" s="43">
        <v>74.099999999999994</v>
      </c>
      <c r="AB116" s="43">
        <v>74.5</v>
      </c>
      <c r="AC116" s="43">
        <v>74.599999999999994</v>
      </c>
      <c r="AD116" s="43">
        <v>74.7</v>
      </c>
      <c r="AE116" s="43">
        <v>74.7</v>
      </c>
      <c r="AF116" s="43">
        <v>74.7</v>
      </c>
      <c r="AG116" s="43">
        <v>74.900000000000006</v>
      </c>
      <c r="AH116" s="43">
        <v>74.900000000000006</v>
      </c>
      <c r="AI116" s="43">
        <v>75.099999999999994</v>
      </c>
      <c r="AJ116" s="43">
        <v>75.3</v>
      </c>
      <c r="AK116" s="43">
        <v>75.5</v>
      </c>
      <c r="AL116" s="43">
        <v>75.7</v>
      </c>
      <c r="AM116" s="43">
        <v>75.5</v>
      </c>
      <c r="AN116" s="43">
        <v>75.7</v>
      </c>
      <c r="AO116" s="43">
        <v>75.7</v>
      </c>
      <c r="AP116" s="43">
        <v>76.099999999999994</v>
      </c>
      <c r="AQ116" s="43">
        <v>76.5</v>
      </c>
      <c r="AR116" s="43">
        <v>76.7</v>
      </c>
      <c r="AS116" s="43">
        <v>76.7</v>
      </c>
      <c r="AT116" s="43">
        <v>76.7</v>
      </c>
      <c r="AU116" s="43">
        <v>76.900000000000006</v>
      </c>
      <c r="AV116" s="43">
        <v>77</v>
      </c>
      <c r="AW116" s="43">
        <v>77.099999999999994</v>
      </c>
      <c r="AX116" s="43">
        <v>77.599999999999994</v>
      </c>
      <c r="AY116" s="43">
        <v>77.599999999999994</v>
      </c>
      <c r="AZ116" s="43">
        <v>77.8</v>
      </c>
      <c r="BA116" s="102">
        <v>78.099999999999994</v>
      </c>
      <c r="BB116" s="102">
        <v>78.099999999999994</v>
      </c>
      <c r="BC116" s="102">
        <v>78.5</v>
      </c>
      <c r="BD116" s="102">
        <v>78.599999999999994</v>
      </c>
      <c r="BE116" s="102">
        <v>78.7</v>
      </c>
      <c r="BF116" s="109">
        <v>78.8</v>
      </c>
      <c r="BG116" s="109">
        <v>78.8</v>
      </c>
      <c r="BH116" s="109">
        <v>78.900000000000006</v>
      </c>
      <c r="BI116" s="109">
        <v>78.7</v>
      </c>
      <c r="BJ116" s="109">
        <v>78.7</v>
      </c>
      <c r="BK116" s="109">
        <v>78.599999999999994</v>
      </c>
      <c r="BL116" s="109">
        <v>78.7</v>
      </c>
      <c r="BM116" s="160">
        <v>78.900000000000006</v>
      </c>
      <c r="BN116" s="160">
        <v>77.3</v>
      </c>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row>
    <row r="117" spans="1:103" s="2" customFormat="1">
      <c r="A117" s="211"/>
      <c r="B117" s="147" t="str">
        <f>A116</f>
        <v>United States</v>
      </c>
      <c r="C117" s="204"/>
      <c r="D117" s="6" t="s">
        <v>46</v>
      </c>
      <c r="E117" s="6" t="s">
        <v>50</v>
      </c>
      <c r="F117" s="10">
        <v>66.599999999999994</v>
      </c>
      <c r="G117" s="10">
        <v>67.099999999999994</v>
      </c>
      <c r="H117" s="10">
        <v>66.900000000000006</v>
      </c>
      <c r="I117" s="10">
        <v>66.599999999999994</v>
      </c>
      <c r="J117" s="10">
        <v>66.8</v>
      </c>
      <c r="K117" s="10">
        <v>66.8</v>
      </c>
      <c r="L117" s="10">
        <v>66.7</v>
      </c>
      <c r="M117" s="10">
        <v>67</v>
      </c>
      <c r="N117" s="10">
        <v>66.599999999999994</v>
      </c>
      <c r="O117" s="10">
        <v>66.8</v>
      </c>
      <c r="P117" s="10">
        <v>67.099999999999994</v>
      </c>
      <c r="Q117" s="10">
        <v>67.400000000000006</v>
      </c>
      <c r="R117" s="10">
        <v>67.400000000000006</v>
      </c>
      <c r="S117" s="10">
        <v>67.599999999999994</v>
      </c>
      <c r="T117" s="10">
        <v>68.2</v>
      </c>
      <c r="U117" s="10">
        <v>68.8</v>
      </c>
      <c r="V117" s="10">
        <v>69.099999999999994</v>
      </c>
      <c r="W117" s="10">
        <v>69.5</v>
      </c>
      <c r="X117" s="10">
        <v>69.599999999999994</v>
      </c>
      <c r="Y117" s="10">
        <v>70</v>
      </c>
      <c r="Z117" s="10">
        <v>70</v>
      </c>
      <c r="AA117" s="10">
        <v>70.400000000000006</v>
      </c>
      <c r="AB117" s="10">
        <v>70.8</v>
      </c>
      <c r="AC117" s="10">
        <v>71</v>
      </c>
      <c r="AD117" s="10">
        <v>71.099999999999994</v>
      </c>
      <c r="AE117" s="10">
        <v>71.099999999999994</v>
      </c>
      <c r="AF117" s="10">
        <v>71.2</v>
      </c>
      <c r="AG117" s="10">
        <v>71.400000000000006</v>
      </c>
      <c r="AH117" s="10">
        <v>71.400000000000006</v>
      </c>
      <c r="AI117" s="10">
        <v>71.7</v>
      </c>
      <c r="AJ117" s="10">
        <v>71.8</v>
      </c>
      <c r="AK117" s="10">
        <v>72</v>
      </c>
      <c r="AL117" s="10">
        <v>72.3</v>
      </c>
      <c r="AM117" s="10">
        <v>72.2</v>
      </c>
      <c r="AN117" s="10">
        <v>72.400000000000006</v>
      </c>
      <c r="AO117" s="10">
        <v>72.5</v>
      </c>
      <c r="AP117" s="10">
        <v>73.099999999999994</v>
      </c>
      <c r="AQ117" s="10">
        <v>73.599999999999994</v>
      </c>
      <c r="AR117" s="10">
        <v>73.8</v>
      </c>
      <c r="AS117" s="10">
        <v>73.900000000000006</v>
      </c>
      <c r="AT117" s="10">
        <v>74.099999999999994</v>
      </c>
      <c r="AU117" s="10">
        <v>74.3</v>
      </c>
      <c r="AV117" s="10">
        <v>74.400000000000006</v>
      </c>
      <c r="AW117" s="10">
        <v>74.5</v>
      </c>
      <c r="AX117" s="10">
        <v>75</v>
      </c>
      <c r="AY117" s="10">
        <v>75</v>
      </c>
      <c r="AZ117" s="10">
        <v>75.2</v>
      </c>
      <c r="BA117" s="100">
        <v>75.5</v>
      </c>
      <c r="BB117" s="100">
        <v>75.599999999999994</v>
      </c>
      <c r="BC117" s="100">
        <v>76</v>
      </c>
      <c r="BD117" s="100">
        <v>76.2</v>
      </c>
      <c r="BE117" s="100">
        <v>76.3</v>
      </c>
      <c r="BF117" s="107">
        <v>76.400000000000006</v>
      </c>
      <c r="BG117" s="107">
        <v>76.400000000000006</v>
      </c>
      <c r="BH117" s="107">
        <v>76.5</v>
      </c>
      <c r="BI117" s="107">
        <v>76.3</v>
      </c>
      <c r="BJ117" s="107">
        <v>76.2</v>
      </c>
      <c r="BK117" s="107">
        <v>76.099999999999994</v>
      </c>
      <c r="BL117" s="107">
        <v>76.2</v>
      </c>
      <c r="BM117" s="158">
        <v>76.3</v>
      </c>
      <c r="BN117" s="158">
        <v>75.5</v>
      </c>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row>
    <row r="118" spans="1:103" s="2" customFormat="1">
      <c r="A118" s="227"/>
      <c r="B118" s="147" t="str">
        <f>A116</f>
        <v>United States</v>
      </c>
      <c r="C118" s="226"/>
      <c r="D118" s="9" t="s">
        <v>46</v>
      </c>
      <c r="E118" s="9" t="s">
        <v>51</v>
      </c>
      <c r="F118" s="58">
        <v>73.099999999999994</v>
      </c>
      <c r="G118" s="58">
        <v>73.599999999999994</v>
      </c>
      <c r="H118" s="58">
        <v>73.5</v>
      </c>
      <c r="I118" s="58">
        <v>73.400000000000006</v>
      </c>
      <c r="J118" s="58">
        <v>73.7</v>
      </c>
      <c r="K118" s="58">
        <v>73.8</v>
      </c>
      <c r="L118" s="58">
        <v>73.8</v>
      </c>
      <c r="M118" s="58">
        <v>74.3</v>
      </c>
      <c r="N118" s="58">
        <v>74.099999999999994</v>
      </c>
      <c r="O118" s="58">
        <v>74.400000000000006</v>
      </c>
      <c r="P118" s="58">
        <v>74.7</v>
      </c>
      <c r="Q118" s="58">
        <v>75</v>
      </c>
      <c r="R118" s="58">
        <v>75.099999999999994</v>
      </c>
      <c r="S118" s="58">
        <v>75.3</v>
      </c>
      <c r="T118" s="58">
        <v>75.900000000000006</v>
      </c>
      <c r="U118" s="58">
        <v>76.599999999999994</v>
      </c>
      <c r="V118" s="58">
        <v>76.8</v>
      </c>
      <c r="W118" s="58">
        <v>77.2</v>
      </c>
      <c r="X118" s="58">
        <v>77.3</v>
      </c>
      <c r="Y118" s="58">
        <v>77.8</v>
      </c>
      <c r="Z118" s="58">
        <v>77.400000000000006</v>
      </c>
      <c r="AA118" s="58">
        <v>77.8</v>
      </c>
      <c r="AB118" s="58">
        <v>78.099999999999994</v>
      </c>
      <c r="AC118" s="58">
        <v>78.099999999999994</v>
      </c>
      <c r="AD118" s="58">
        <v>78.2</v>
      </c>
      <c r="AE118" s="58">
        <v>78.2</v>
      </c>
      <c r="AF118" s="58">
        <v>78.2</v>
      </c>
      <c r="AG118" s="58">
        <v>78.3</v>
      </c>
      <c r="AH118" s="58">
        <v>78.3</v>
      </c>
      <c r="AI118" s="58">
        <v>78.5</v>
      </c>
      <c r="AJ118" s="58">
        <v>78.8</v>
      </c>
      <c r="AK118" s="58">
        <v>78.900000000000006</v>
      </c>
      <c r="AL118" s="58">
        <v>79.099999999999994</v>
      </c>
      <c r="AM118" s="58">
        <v>78.8</v>
      </c>
      <c r="AN118" s="58">
        <v>79</v>
      </c>
      <c r="AO118" s="58">
        <v>78.900000000000006</v>
      </c>
      <c r="AP118" s="58">
        <v>79.099999999999994</v>
      </c>
      <c r="AQ118" s="58">
        <v>79.400000000000006</v>
      </c>
      <c r="AR118" s="58">
        <v>79.5</v>
      </c>
      <c r="AS118" s="58">
        <v>79.400000000000006</v>
      </c>
      <c r="AT118" s="58">
        <v>79.3</v>
      </c>
      <c r="AU118" s="58">
        <v>79.5</v>
      </c>
      <c r="AV118" s="58">
        <v>79.599999999999994</v>
      </c>
      <c r="AW118" s="58">
        <v>79.7</v>
      </c>
      <c r="AX118" s="58">
        <v>80.099999999999994</v>
      </c>
      <c r="AY118" s="58">
        <v>80.099999999999994</v>
      </c>
      <c r="AZ118" s="58">
        <v>80.3</v>
      </c>
      <c r="BA118" s="103">
        <v>80.599999999999994</v>
      </c>
      <c r="BB118" s="103">
        <v>80.599999999999994</v>
      </c>
      <c r="BC118" s="103">
        <v>80.900000000000006</v>
      </c>
      <c r="BD118" s="103">
        <v>81</v>
      </c>
      <c r="BE118" s="103">
        <v>81.099999999999994</v>
      </c>
      <c r="BF118" s="110">
        <v>81.2</v>
      </c>
      <c r="BG118" s="110">
        <v>81.2</v>
      </c>
      <c r="BH118" s="110">
        <v>81.3</v>
      </c>
      <c r="BI118" s="110">
        <v>81.099999999999994</v>
      </c>
      <c r="BJ118" s="110">
        <v>81.099999999999994</v>
      </c>
      <c r="BK118" s="110">
        <v>81.099999999999994</v>
      </c>
      <c r="BL118" s="110">
        <v>81.2</v>
      </c>
      <c r="BM118" s="161">
        <v>81.400000000000006</v>
      </c>
      <c r="BN118" s="161">
        <v>80.2</v>
      </c>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row>
    <row r="119" spans="1:103">
      <c r="A119" s="206" t="s">
        <v>64</v>
      </c>
      <c r="B119" s="148" t="str">
        <f>A119</f>
        <v>Brazil</v>
      </c>
      <c r="C119" s="209"/>
      <c r="D119" s="12" t="s">
        <v>49</v>
      </c>
      <c r="E119" s="12"/>
      <c r="F119" s="11">
        <v>54.2</v>
      </c>
      <c r="G119" s="11">
        <v>54.7</v>
      </c>
      <c r="H119" s="11">
        <v>55.2</v>
      </c>
      <c r="I119" s="11">
        <v>55.7</v>
      </c>
      <c r="J119" s="11">
        <v>56.2</v>
      </c>
      <c r="K119" s="11">
        <v>56.7</v>
      </c>
      <c r="L119" s="11">
        <v>57.1</v>
      </c>
      <c r="M119" s="11">
        <v>57.6</v>
      </c>
      <c r="N119" s="11">
        <v>58.1</v>
      </c>
      <c r="O119" s="11">
        <v>58.5</v>
      </c>
      <c r="P119" s="11">
        <v>59</v>
      </c>
      <c r="Q119" s="11">
        <v>59.4</v>
      </c>
      <c r="R119" s="11">
        <v>59.8</v>
      </c>
      <c r="S119" s="11">
        <v>60.2</v>
      </c>
      <c r="T119" s="11">
        <v>60.6</v>
      </c>
      <c r="U119" s="11">
        <v>60.9</v>
      </c>
      <c r="V119" s="11">
        <v>61.3</v>
      </c>
      <c r="W119" s="11">
        <v>61.7</v>
      </c>
      <c r="X119" s="11">
        <v>62</v>
      </c>
      <c r="Y119" s="11">
        <v>62.4</v>
      </c>
      <c r="Z119" s="11">
        <v>62.7</v>
      </c>
      <c r="AA119" s="11">
        <v>63.1</v>
      </c>
      <c r="AB119" s="11">
        <v>63.4</v>
      </c>
      <c r="AC119" s="11">
        <v>63.8</v>
      </c>
      <c r="AD119" s="11">
        <v>64.099999999999994</v>
      </c>
      <c r="AE119" s="11">
        <v>64.5</v>
      </c>
      <c r="AF119" s="11">
        <v>64.900000000000006</v>
      </c>
      <c r="AG119" s="11">
        <v>65.3</v>
      </c>
      <c r="AH119" s="11">
        <v>65.7</v>
      </c>
      <c r="AI119" s="11">
        <v>66</v>
      </c>
      <c r="AJ119" s="11">
        <v>66.400000000000006</v>
      </c>
      <c r="AK119" s="11">
        <v>66.8</v>
      </c>
      <c r="AL119" s="11">
        <v>67.2</v>
      </c>
      <c r="AM119" s="11">
        <v>67.599999999999994</v>
      </c>
      <c r="AN119" s="11">
        <v>68</v>
      </c>
      <c r="AO119" s="11">
        <v>68.400000000000006</v>
      </c>
      <c r="AP119" s="11">
        <v>68.8</v>
      </c>
      <c r="AQ119" s="11">
        <v>69.2</v>
      </c>
      <c r="AR119" s="11">
        <v>69.5</v>
      </c>
      <c r="AS119" s="11">
        <v>69.900000000000006</v>
      </c>
      <c r="AT119" s="11">
        <v>70.2</v>
      </c>
      <c r="AU119" s="11">
        <v>70.599999999999994</v>
      </c>
      <c r="AV119" s="11">
        <v>70.900000000000006</v>
      </c>
      <c r="AW119" s="11">
        <v>71.3</v>
      </c>
      <c r="AX119" s="11">
        <v>71.599999999999994</v>
      </c>
      <c r="AY119" s="11">
        <v>72</v>
      </c>
      <c r="AZ119" s="11">
        <v>72.3</v>
      </c>
      <c r="BA119" s="101">
        <v>72.7</v>
      </c>
      <c r="BB119" s="101">
        <v>73</v>
      </c>
      <c r="BC119" s="101">
        <v>73.400000000000006</v>
      </c>
      <c r="BD119" s="101">
        <v>73.7</v>
      </c>
      <c r="BE119" s="101">
        <v>74</v>
      </c>
      <c r="BF119" s="108">
        <v>74.2</v>
      </c>
      <c r="BG119" s="108">
        <v>74.5</v>
      </c>
      <c r="BH119" s="108">
        <v>74.8</v>
      </c>
      <c r="BI119" s="108">
        <v>75</v>
      </c>
      <c r="BJ119" s="108">
        <v>75.3</v>
      </c>
      <c r="BK119" s="108">
        <v>75.5</v>
      </c>
      <c r="BL119" s="108">
        <v>75.7</v>
      </c>
      <c r="BM119" s="159">
        <v>75.900000000000006</v>
      </c>
      <c r="BN119" s="159" t="s">
        <v>43</v>
      </c>
    </row>
    <row r="120" spans="1:103">
      <c r="A120" s="207"/>
      <c r="B120" s="147" t="str">
        <f>A119</f>
        <v>Brazil</v>
      </c>
      <c r="C120" s="204"/>
      <c r="D120" s="6" t="s">
        <v>46</v>
      </c>
      <c r="E120" s="6" t="s">
        <v>50</v>
      </c>
      <c r="F120" s="10">
        <v>52.3</v>
      </c>
      <c r="G120" s="10">
        <v>52.7</v>
      </c>
      <c r="H120" s="10">
        <v>53.1</v>
      </c>
      <c r="I120" s="10">
        <v>53.5</v>
      </c>
      <c r="J120" s="10">
        <v>53.9</v>
      </c>
      <c r="K120" s="10">
        <v>54.4</v>
      </c>
      <c r="L120" s="10">
        <v>54.8</v>
      </c>
      <c r="M120" s="10">
        <v>55.2</v>
      </c>
      <c r="N120" s="10">
        <v>55.6</v>
      </c>
      <c r="O120" s="10">
        <v>56</v>
      </c>
      <c r="P120" s="10">
        <v>56.4</v>
      </c>
      <c r="Q120" s="10">
        <v>56.8</v>
      </c>
      <c r="R120" s="10">
        <v>57.2</v>
      </c>
      <c r="S120" s="10">
        <v>57.6</v>
      </c>
      <c r="T120" s="10">
        <v>58</v>
      </c>
      <c r="U120" s="10">
        <v>58.3</v>
      </c>
      <c r="V120" s="10">
        <v>58.7</v>
      </c>
      <c r="W120" s="10">
        <v>59</v>
      </c>
      <c r="X120" s="10">
        <v>59.3</v>
      </c>
      <c r="Y120" s="10">
        <v>59.6</v>
      </c>
      <c r="Z120" s="10">
        <v>59.9</v>
      </c>
      <c r="AA120" s="10">
        <v>60.2</v>
      </c>
      <c r="AB120" s="10">
        <v>60.5</v>
      </c>
      <c r="AC120" s="10">
        <v>60.8</v>
      </c>
      <c r="AD120" s="10">
        <v>61.1</v>
      </c>
      <c r="AE120" s="10">
        <v>61.4</v>
      </c>
      <c r="AF120" s="10">
        <v>61.7</v>
      </c>
      <c r="AG120" s="10">
        <v>62</v>
      </c>
      <c r="AH120" s="10">
        <v>62.4</v>
      </c>
      <c r="AI120" s="10">
        <v>62.7</v>
      </c>
      <c r="AJ120" s="10">
        <v>63.1</v>
      </c>
      <c r="AK120" s="10">
        <v>63.4</v>
      </c>
      <c r="AL120" s="10">
        <v>63.8</v>
      </c>
      <c r="AM120" s="10">
        <v>64.099999999999994</v>
      </c>
      <c r="AN120" s="10">
        <v>64.5</v>
      </c>
      <c r="AO120" s="10">
        <v>64.8</v>
      </c>
      <c r="AP120" s="10">
        <v>65.099999999999994</v>
      </c>
      <c r="AQ120" s="10">
        <v>65.5</v>
      </c>
      <c r="AR120" s="10">
        <v>65.8</v>
      </c>
      <c r="AS120" s="10">
        <v>66.099999999999994</v>
      </c>
      <c r="AT120" s="10">
        <v>66.400000000000006</v>
      </c>
      <c r="AU120" s="10">
        <v>66.8</v>
      </c>
      <c r="AV120" s="10">
        <v>67.099999999999994</v>
      </c>
      <c r="AW120" s="10">
        <v>67.400000000000006</v>
      </c>
      <c r="AX120" s="10">
        <v>67.8</v>
      </c>
      <c r="AY120" s="10">
        <v>68.2</v>
      </c>
      <c r="AZ120" s="10">
        <v>68.5</v>
      </c>
      <c r="BA120" s="100">
        <v>68.900000000000006</v>
      </c>
      <c r="BB120" s="100">
        <v>69.3</v>
      </c>
      <c r="BC120" s="100">
        <v>69.599999999999994</v>
      </c>
      <c r="BD120" s="100">
        <v>70</v>
      </c>
      <c r="BE120" s="100">
        <v>70.3</v>
      </c>
      <c r="BF120" s="107">
        <v>70.599999999999994</v>
      </c>
      <c r="BG120" s="107">
        <v>70.8</v>
      </c>
      <c r="BH120" s="107">
        <v>71.099999999999994</v>
      </c>
      <c r="BI120" s="107">
        <v>71.3</v>
      </c>
      <c r="BJ120" s="107">
        <v>71.599999999999994</v>
      </c>
      <c r="BK120" s="107">
        <v>71.8</v>
      </c>
      <c r="BL120" s="107">
        <v>72</v>
      </c>
      <c r="BM120" s="158">
        <v>72.2</v>
      </c>
      <c r="BN120" s="158" t="s">
        <v>43</v>
      </c>
    </row>
    <row r="121" spans="1:103">
      <c r="A121" s="208"/>
      <c r="B121" s="147" t="str">
        <f>A119</f>
        <v>Brazil</v>
      </c>
      <c r="C121" s="205"/>
      <c r="D121" s="12" t="s">
        <v>46</v>
      </c>
      <c r="E121" s="12" t="s">
        <v>51</v>
      </c>
      <c r="F121" s="11">
        <v>56.1</v>
      </c>
      <c r="G121" s="11">
        <v>56.6</v>
      </c>
      <c r="H121" s="11">
        <v>57.2</v>
      </c>
      <c r="I121" s="11">
        <v>57.8</v>
      </c>
      <c r="J121" s="11">
        <v>58.4</v>
      </c>
      <c r="K121" s="11">
        <v>58.9</v>
      </c>
      <c r="L121" s="11">
        <v>59.5</v>
      </c>
      <c r="M121" s="11">
        <v>60</v>
      </c>
      <c r="N121" s="11">
        <v>60.5</v>
      </c>
      <c r="O121" s="11">
        <v>61</v>
      </c>
      <c r="P121" s="11">
        <v>61.5</v>
      </c>
      <c r="Q121" s="11">
        <v>62</v>
      </c>
      <c r="R121" s="11">
        <v>62.4</v>
      </c>
      <c r="S121" s="11">
        <v>62.8</v>
      </c>
      <c r="T121" s="11">
        <v>63.2</v>
      </c>
      <c r="U121" s="11">
        <v>63.6</v>
      </c>
      <c r="V121" s="11">
        <v>63.9</v>
      </c>
      <c r="W121" s="11">
        <v>64.3</v>
      </c>
      <c r="X121" s="11">
        <v>64.7</v>
      </c>
      <c r="Y121" s="11">
        <v>65.099999999999994</v>
      </c>
      <c r="Z121" s="11">
        <v>65.5</v>
      </c>
      <c r="AA121" s="11">
        <v>65.900000000000006</v>
      </c>
      <c r="AB121" s="11">
        <v>66.3</v>
      </c>
      <c r="AC121" s="11">
        <v>66.7</v>
      </c>
      <c r="AD121" s="11">
        <v>67.2</v>
      </c>
      <c r="AE121" s="11">
        <v>67.599999999999994</v>
      </c>
      <c r="AF121" s="11">
        <v>68.099999999999994</v>
      </c>
      <c r="AG121" s="11">
        <v>68.5</v>
      </c>
      <c r="AH121" s="11">
        <v>68.900000000000006</v>
      </c>
      <c r="AI121" s="11">
        <v>69.400000000000006</v>
      </c>
      <c r="AJ121" s="11">
        <v>69.8</v>
      </c>
      <c r="AK121" s="11">
        <v>70.3</v>
      </c>
      <c r="AL121" s="11">
        <v>70.7</v>
      </c>
      <c r="AM121" s="11">
        <v>71.099999999999994</v>
      </c>
      <c r="AN121" s="11">
        <v>71.599999999999994</v>
      </c>
      <c r="AO121" s="11">
        <v>72</v>
      </c>
      <c r="AP121" s="11">
        <v>72.400000000000006</v>
      </c>
      <c r="AQ121" s="11">
        <v>72.900000000000006</v>
      </c>
      <c r="AR121" s="11">
        <v>73.3</v>
      </c>
      <c r="AS121" s="11">
        <v>73.599999999999994</v>
      </c>
      <c r="AT121" s="11">
        <v>74</v>
      </c>
      <c r="AU121" s="11">
        <v>74.400000000000006</v>
      </c>
      <c r="AV121" s="11">
        <v>74.7</v>
      </c>
      <c r="AW121" s="11">
        <v>75.099999999999994</v>
      </c>
      <c r="AX121" s="11">
        <v>75.400000000000006</v>
      </c>
      <c r="AY121" s="11">
        <v>75.8</v>
      </c>
      <c r="AZ121" s="11">
        <v>76.099999999999994</v>
      </c>
      <c r="BA121" s="101">
        <v>76.5</v>
      </c>
      <c r="BB121" s="101">
        <v>76.8</v>
      </c>
      <c r="BC121" s="101">
        <v>77.099999999999994</v>
      </c>
      <c r="BD121" s="101">
        <v>77.400000000000006</v>
      </c>
      <c r="BE121" s="101">
        <v>77.7</v>
      </c>
      <c r="BF121" s="108">
        <v>77.900000000000006</v>
      </c>
      <c r="BG121" s="108">
        <v>78.2</v>
      </c>
      <c r="BH121" s="108">
        <v>78.5</v>
      </c>
      <c r="BI121" s="108">
        <v>78.7</v>
      </c>
      <c r="BJ121" s="108">
        <v>78.900000000000006</v>
      </c>
      <c r="BK121" s="108">
        <v>79.2</v>
      </c>
      <c r="BL121" s="108">
        <v>79.400000000000006</v>
      </c>
      <c r="BM121" s="159">
        <v>79.599999999999994</v>
      </c>
      <c r="BN121" s="159" t="s">
        <v>43</v>
      </c>
    </row>
    <row r="122" spans="1:103" s="2" customFormat="1">
      <c r="A122" s="215" t="s">
        <v>69</v>
      </c>
      <c r="B122" s="148" t="str">
        <f>A122</f>
        <v>China</v>
      </c>
      <c r="C122" s="203"/>
      <c r="D122" s="41" t="s">
        <v>49</v>
      </c>
      <c r="E122" s="41"/>
      <c r="F122" s="43">
        <v>43.8</v>
      </c>
      <c r="G122" s="43">
        <v>44.1</v>
      </c>
      <c r="H122" s="43">
        <v>44.9</v>
      </c>
      <c r="I122" s="43">
        <v>46</v>
      </c>
      <c r="J122" s="43">
        <v>47.7</v>
      </c>
      <c r="K122" s="43">
        <v>49.6</v>
      </c>
      <c r="L122" s="43">
        <v>51.7</v>
      </c>
      <c r="M122" s="43">
        <v>53.9</v>
      </c>
      <c r="N122" s="43">
        <v>55.9</v>
      </c>
      <c r="O122" s="43">
        <v>57.6</v>
      </c>
      <c r="P122" s="43">
        <v>59.1</v>
      </c>
      <c r="Q122" s="43">
        <v>60.3</v>
      </c>
      <c r="R122" s="43">
        <v>61.4</v>
      </c>
      <c r="S122" s="43">
        <v>62.3</v>
      </c>
      <c r="T122" s="43">
        <v>63.1</v>
      </c>
      <c r="U122" s="43">
        <v>63.9</v>
      </c>
      <c r="V122" s="43">
        <v>64.599999999999994</v>
      </c>
      <c r="W122" s="43">
        <v>65.3</v>
      </c>
      <c r="X122" s="43">
        <v>65.900000000000006</v>
      </c>
      <c r="Y122" s="43">
        <v>66.400000000000006</v>
      </c>
      <c r="Z122" s="43">
        <v>66.900000000000006</v>
      </c>
      <c r="AA122" s="43">
        <v>67.3</v>
      </c>
      <c r="AB122" s="43">
        <v>67.7</v>
      </c>
      <c r="AC122" s="43">
        <v>68</v>
      </c>
      <c r="AD122" s="43">
        <v>68.3</v>
      </c>
      <c r="AE122" s="43">
        <v>68.5</v>
      </c>
      <c r="AF122" s="43">
        <v>68.7</v>
      </c>
      <c r="AG122" s="43">
        <v>68.900000000000006</v>
      </c>
      <c r="AH122" s="43">
        <v>69</v>
      </c>
      <c r="AI122" s="43">
        <v>69.099999999999994</v>
      </c>
      <c r="AJ122" s="43">
        <v>69.2</v>
      </c>
      <c r="AK122" s="43">
        <v>69.3</v>
      </c>
      <c r="AL122" s="43">
        <v>69.5</v>
      </c>
      <c r="AM122" s="43">
        <v>69.599999999999994</v>
      </c>
      <c r="AN122" s="43">
        <v>69.8</v>
      </c>
      <c r="AO122" s="43">
        <v>70</v>
      </c>
      <c r="AP122" s="43">
        <v>70.3</v>
      </c>
      <c r="AQ122" s="43">
        <v>70.599999999999994</v>
      </c>
      <c r="AR122" s="43">
        <v>70.900000000000006</v>
      </c>
      <c r="AS122" s="43">
        <v>71.2</v>
      </c>
      <c r="AT122" s="43">
        <v>71.5</v>
      </c>
      <c r="AU122" s="43">
        <v>71.8</v>
      </c>
      <c r="AV122" s="43">
        <v>72.2</v>
      </c>
      <c r="AW122" s="43">
        <v>72.5</v>
      </c>
      <c r="AX122" s="43">
        <v>72.8</v>
      </c>
      <c r="AY122" s="43">
        <v>73.099999999999994</v>
      </c>
      <c r="AZ122" s="43">
        <v>73.400000000000006</v>
      </c>
      <c r="BA122" s="102">
        <v>73.599999999999994</v>
      </c>
      <c r="BB122" s="102">
        <v>73.900000000000006</v>
      </c>
      <c r="BC122" s="102">
        <v>74.2</v>
      </c>
      <c r="BD122" s="102">
        <v>74.5</v>
      </c>
      <c r="BE122" s="102">
        <v>74.8</v>
      </c>
      <c r="BF122" s="109">
        <v>75.099999999999994</v>
      </c>
      <c r="BG122" s="109">
        <v>75.400000000000006</v>
      </c>
      <c r="BH122" s="109">
        <v>75.7</v>
      </c>
      <c r="BI122" s="109">
        <v>76</v>
      </c>
      <c r="BJ122" s="109">
        <v>76.3</v>
      </c>
      <c r="BK122" s="109">
        <v>76.599999999999994</v>
      </c>
      <c r="BL122" s="109">
        <v>76.8</v>
      </c>
      <c r="BM122" s="160">
        <v>77</v>
      </c>
      <c r="BN122" s="160" t="s">
        <v>43</v>
      </c>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row>
    <row r="123" spans="1:103" s="2" customFormat="1">
      <c r="A123" s="207"/>
      <c r="B123" s="147" t="str">
        <f>A122</f>
        <v>China</v>
      </c>
      <c r="C123" s="204"/>
      <c r="D123" s="6" t="s">
        <v>46</v>
      </c>
      <c r="E123" s="6" t="s">
        <v>50</v>
      </c>
      <c r="F123" s="10">
        <v>42.4</v>
      </c>
      <c r="G123" s="10">
        <v>42.8</v>
      </c>
      <c r="H123" s="10">
        <v>43.5</v>
      </c>
      <c r="I123" s="10">
        <v>44.6</v>
      </c>
      <c r="J123" s="10">
        <v>46.1</v>
      </c>
      <c r="K123" s="10">
        <v>48</v>
      </c>
      <c r="L123" s="10">
        <v>50</v>
      </c>
      <c r="M123" s="10">
        <v>52.1</v>
      </c>
      <c r="N123" s="10">
        <v>54</v>
      </c>
      <c r="O123" s="10">
        <v>55.8</v>
      </c>
      <c r="P123" s="10">
        <v>57.3</v>
      </c>
      <c r="Q123" s="10">
        <v>58.6</v>
      </c>
      <c r="R123" s="10">
        <v>59.8</v>
      </c>
      <c r="S123" s="10">
        <v>60.8</v>
      </c>
      <c r="T123" s="10">
        <v>61.7</v>
      </c>
      <c r="U123" s="10">
        <v>62.5</v>
      </c>
      <c r="V123" s="10">
        <v>63.3</v>
      </c>
      <c r="W123" s="10">
        <v>63.9</v>
      </c>
      <c r="X123" s="10">
        <v>64.5</v>
      </c>
      <c r="Y123" s="10">
        <v>65</v>
      </c>
      <c r="Z123" s="10">
        <v>65.400000000000006</v>
      </c>
      <c r="AA123" s="10">
        <v>65.8</v>
      </c>
      <c r="AB123" s="10">
        <v>66.2</v>
      </c>
      <c r="AC123" s="10">
        <v>66.5</v>
      </c>
      <c r="AD123" s="10">
        <v>66.8</v>
      </c>
      <c r="AE123" s="10">
        <v>67</v>
      </c>
      <c r="AF123" s="10">
        <v>67.2</v>
      </c>
      <c r="AG123" s="10">
        <v>67.3</v>
      </c>
      <c r="AH123" s="10">
        <v>67.400000000000006</v>
      </c>
      <c r="AI123" s="10">
        <v>67.400000000000006</v>
      </c>
      <c r="AJ123" s="10">
        <v>67.400000000000006</v>
      </c>
      <c r="AK123" s="10">
        <v>67.5</v>
      </c>
      <c r="AL123" s="10">
        <v>67.5</v>
      </c>
      <c r="AM123" s="10">
        <v>67.599999999999994</v>
      </c>
      <c r="AN123" s="10">
        <v>67.7</v>
      </c>
      <c r="AO123" s="10">
        <v>67.900000000000006</v>
      </c>
      <c r="AP123" s="10">
        <v>68.2</v>
      </c>
      <c r="AQ123" s="10">
        <v>68.5</v>
      </c>
      <c r="AR123" s="10">
        <v>68.8</v>
      </c>
      <c r="AS123" s="10">
        <v>69.2</v>
      </c>
      <c r="AT123" s="10">
        <v>69.599999999999994</v>
      </c>
      <c r="AU123" s="10">
        <v>70</v>
      </c>
      <c r="AV123" s="10">
        <v>70.400000000000006</v>
      </c>
      <c r="AW123" s="10">
        <v>70.7</v>
      </c>
      <c r="AX123" s="10">
        <v>71</v>
      </c>
      <c r="AY123" s="10">
        <v>71.3</v>
      </c>
      <c r="AZ123" s="10">
        <v>71.599999999999994</v>
      </c>
      <c r="BA123" s="100">
        <v>71.8</v>
      </c>
      <c r="BB123" s="100">
        <v>72</v>
      </c>
      <c r="BC123" s="100">
        <v>72.2</v>
      </c>
      <c r="BD123" s="100">
        <v>72.5</v>
      </c>
      <c r="BE123" s="100">
        <v>72.7</v>
      </c>
      <c r="BF123" s="107">
        <v>73</v>
      </c>
      <c r="BG123" s="107">
        <v>73.2</v>
      </c>
      <c r="BH123" s="107">
        <v>73.5</v>
      </c>
      <c r="BI123" s="107">
        <v>73.8</v>
      </c>
      <c r="BJ123" s="107">
        <v>74.099999999999994</v>
      </c>
      <c r="BK123" s="107">
        <v>74.3</v>
      </c>
      <c r="BL123" s="107">
        <v>74.5</v>
      </c>
      <c r="BM123" s="158">
        <v>74.8</v>
      </c>
      <c r="BN123" s="158" t="s">
        <v>43</v>
      </c>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row>
    <row r="124" spans="1:103" s="2" customFormat="1">
      <c r="A124" s="208"/>
      <c r="B124" s="147" t="str">
        <f>A122</f>
        <v>China</v>
      </c>
      <c r="C124" s="205"/>
      <c r="D124" s="12" t="s">
        <v>46</v>
      </c>
      <c r="E124" s="12" t="s">
        <v>51</v>
      </c>
      <c r="F124" s="11">
        <v>45.2</v>
      </c>
      <c r="G124" s="11">
        <v>45.5</v>
      </c>
      <c r="H124" s="11">
        <v>46.2</v>
      </c>
      <c r="I124" s="11">
        <v>47.5</v>
      </c>
      <c r="J124" s="11">
        <v>49.2</v>
      </c>
      <c r="K124" s="11">
        <v>51.3</v>
      </c>
      <c r="L124" s="11">
        <v>53.5</v>
      </c>
      <c r="M124" s="11">
        <v>55.7</v>
      </c>
      <c r="N124" s="11">
        <v>57.7</v>
      </c>
      <c r="O124" s="11">
        <v>59.5</v>
      </c>
      <c r="P124" s="11">
        <v>60.9</v>
      </c>
      <c r="Q124" s="11">
        <v>62</v>
      </c>
      <c r="R124" s="11">
        <v>63</v>
      </c>
      <c r="S124" s="11">
        <v>63.8</v>
      </c>
      <c r="T124" s="11">
        <v>64.599999999999994</v>
      </c>
      <c r="U124" s="11">
        <v>65.3</v>
      </c>
      <c r="V124" s="11">
        <v>66</v>
      </c>
      <c r="W124" s="11">
        <v>66.7</v>
      </c>
      <c r="X124" s="11">
        <v>67.3</v>
      </c>
      <c r="Y124" s="11">
        <v>67.8</v>
      </c>
      <c r="Z124" s="11">
        <v>68.3</v>
      </c>
      <c r="AA124" s="11">
        <v>68.7</v>
      </c>
      <c r="AB124" s="11">
        <v>69.099999999999994</v>
      </c>
      <c r="AC124" s="11">
        <v>69.5</v>
      </c>
      <c r="AD124" s="11">
        <v>69.8</v>
      </c>
      <c r="AE124" s="11">
        <v>70</v>
      </c>
      <c r="AF124" s="11">
        <v>70.2</v>
      </c>
      <c r="AG124" s="11">
        <v>70.5</v>
      </c>
      <c r="AH124" s="11">
        <v>70.599999999999994</v>
      </c>
      <c r="AI124" s="11">
        <v>70.8</v>
      </c>
      <c r="AJ124" s="11">
        <v>71</v>
      </c>
      <c r="AK124" s="11">
        <v>71.2</v>
      </c>
      <c r="AL124" s="11">
        <v>71.400000000000006</v>
      </c>
      <c r="AM124" s="11">
        <v>71.599999999999994</v>
      </c>
      <c r="AN124" s="11">
        <v>71.900000000000006</v>
      </c>
      <c r="AO124" s="11">
        <v>72.099999999999994</v>
      </c>
      <c r="AP124" s="11">
        <v>72.400000000000006</v>
      </c>
      <c r="AQ124" s="11">
        <v>72.599999999999994</v>
      </c>
      <c r="AR124" s="11">
        <v>72.900000000000006</v>
      </c>
      <c r="AS124" s="11">
        <v>73.099999999999994</v>
      </c>
      <c r="AT124" s="11">
        <v>73.400000000000006</v>
      </c>
      <c r="AU124" s="11">
        <v>73.7</v>
      </c>
      <c r="AV124" s="11">
        <v>74</v>
      </c>
      <c r="AW124" s="11">
        <v>74.2</v>
      </c>
      <c r="AX124" s="11">
        <v>74.5</v>
      </c>
      <c r="AY124" s="11">
        <v>74.8</v>
      </c>
      <c r="AZ124" s="11">
        <v>75.2</v>
      </c>
      <c r="BA124" s="101">
        <v>75.5</v>
      </c>
      <c r="BB124" s="101">
        <v>75.900000000000006</v>
      </c>
      <c r="BC124" s="101">
        <v>76.2</v>
      </c>
      <c r="BD124" s="101">
        <v>76.599999999999994</v>
      </c>
      <c r="BE124" s="101">
        <v>76.900000000000006</v>
      </c>
      <c r="BF124" s="108">
        <v>77.3</v>
      </c>
      <c r="BG124" s="108">
        <v>77.599999999999994</v>
      </c>
      <c r="BH124" s="108">
        <v>78</v>
      </c>
      <c r="BI124" s="108">
        <v>78.3</v>
      </c>
      <c r="BJ124" s="108">
        <v>78.599999999999994</v>
      </c>
      <c r="BK124" s="108">
        <v>78.8</v>
      </c>
      <c r="BL124" s="108">
        <v>79.099999999999994</v>
      </c>
      <c r="BM124" s="159">
        <v>79.2</v>
      </c>
      <c r="BN124" s="159" t="s">
        <v>43</v>
      </c>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row>
    <row r="125" spans="1:103" s="2" customFormat="1">
      <c r="A125" s="215" t="s">
        <v>65</v>
      </c>
      <c r="B125" s="148" t="str">
        <f>A125</f>
        <v>India</v>
      </c>
      <c r="C125" s="203"/>
      <c r="D125" s="41" t="s">
        <v>49</v>
      </c>
      <c r="E125" s="41"/>
      <c r="F125" s="43">
        <v>41.4</v>
      </c>
      <c r="G125" s="43">
        <v>42</v>
      </c>
      <c r="H125" s="43">
        <v>42.6</v>
      </c>
      <c r="I125" s="43">
        <v>43.2</v>
      </c>
      <c r="J125" s="43">
        <v>43.9</v>
      </c>
      <c r="K125" s="43">
        <v>44.5</v>
      </c>
      <c r="L125" s="43">
        <v>45.1</v>
      </c>
      <c r="M125" s="43">
        <v>45.8</v>
      </c>
      <c r="N125" s="43">
        <v>46.4</v>
      </c>
      <c r="O125" s="43">
        <v>47.1</v>
      </c>
      <c r="P125" s="43">
        <v>47.7</v>
      </c>
      <c r="Q125" s="43">
        <v>48.4</v>
      </c>
      <c r="R125" s="43">
        <v>49.1</v>
      </c>
      <c r="S125" s="43">
        <v>49.7</v>
      </c>
      <c r="T125" s="43">
        <v>50.4</v>
      </c>
      <c r="U125" s="43">
        <v>51</v>
      </c>
      <c r="V125" s="43">
        <v>51.6</v>
      </c>
      <c r="W125" s="43">
        <v>52.2</v>
      </c>
      <c r="X125" s="43">
        <v>52.8</v>
      </c>
      <c r="Y125" s="43">
        <v>53.3</v>
      </c>
      <c r="Z125" s="43">
        <v>53.8</v>
      </c>
      <c r="AA125" s="43">
        <v>54.3</v>
      </c>
      <c r="AB125" s="43">
        <v>54.7</v>
      </c>
      <c r="AC125" s="43">
        <v>55.1</v>
      </c>
      <c r="AD125" s="43">
        <v>55.5</v>
      </c>
      <c r="AE125" s="43">
        <v>55.8</v>
      </c>
      <c r="AF125" s="43">
        <v>56.2</v>
      </c>
      <c r="AG125" s="43">
        <v>56.6</v>
      </c>
      <c r="AH125" s="43">
        <v>57</v>
      </c>
      <c r="AI125" s="43">
        <v>57.4</v>
      </c>
      <c r="AJ125" s="43">
        <v>57.9</v>
      </c>
      <c r="AK125" s="43">
        <v>58.4</v>
      </c>
      <c r="AL125" s="43">
        <v>58.9</v>
      </c>
      <c r="AM125" s="43">
        <v>59.4</v>
      </c>
      <c r="AN125" s="43">
        <v>59.9</v>
      </c>
      <c r="AO125" s="43">
        <v>60.3</v>
      </c>
      <c r="AP125" s="43">
        <v>60.8</v>
      </c>
      <c r="AQ125" s="43">
        <v>61.3</v>
      </c>
      <c r="AR125" s="43">
        <v>61.7</v>
      </c>
      <c r="AS125" s="43">
        <v>62.1</v>
      </c>
      <c r="AT125" s="43">
        <v>62.5</v>
      </c>
      <c r="AU125" s="43">
        <v>62.9</v>
      </c>
      <c r="AV125" s="43">
        <v>63.3</v>
      </c>
      <c r="AW125" s="43">
        <v>63.7</v>
      </c>
      <c r="AX125" s="43">
        <v>64.099999999999994</v>
      </c>
      <c r="AY125" s="43">
        <v>64.5</v>
      </c>
      <c r="AZ125" s="43">
        <v>64.900000000000006</v>
      </c>
      <c r="BA125" s="102">
        <v>65.400000000000006</v>
      </c>
      <c r="BB125" s="102">
        <v>65.8</v>
      </c>
      <c r="BC125" s="102">
        <v>66.3</v>
      </c>
      <c r="BD125" s="102">
        <v>66.7</v>
      </c>
      <c r="BE125" s="102">
        <v>67.2</v>
      </c>
      <c r="BF125" s="109">
        <v>67.599999999999994</v>
      </c>
      <c r="BG125" s="109">
        <v>68</v>
      </c>
      <c r="BH125" s="109">
        <v>68.3</v>
      </c>
      <c r="BI125" s="109">
        <v>68.7</v>
      </c>
      <c r="BJ125" s="109">
        <v>68.900000000000006</v>
      </c>
      <c r="BK125" s="109">
        <v>69.2</v>
      </c>
      <c r="BL125" s="109">
        <v>69.5</v>
      </c>
      <c r="BM125" s="160">
        <v>69.8</v>
      </c>
      <c r="BN125" s="160" t="s">
        <v>43</v>
      </c>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row>
    <row r="126" spans="1:103" s="2" customFormat="1">
      <c r="A126" s="207"/>
      <c r="B126" s="147" t="str">
        <f>A125</f>
        <v>India</v>
      </c>
      <c r="C126" s="204"/>
      <c r="D126" s="6" t="s">
        <v>46</v>
      </c>
      <c r="E126" s="6" t="s">
        <v>50</v>
      </c>
      <c r="F126" s="10">
        <v>42.3</v>
      </c>
      <c r="G126" s="10">
        <v>42.9</v>
      </c>
      <c r="H126" s="10">
        <v>43.5</v>
      </c>
      <c r="I126" s="10">
        <v>44.1</v>
      </c>
      <c r="J126" s="10">
        <v>44.7</v>
      </c>
      <c r="K126" s="10">
        <v>45.3</v>
      </c>
      <c r="L126" s="10">
        <v>45.9</v>
      </c>
      <c r="M126" s="10">
        <v>46.5</v>
      </c>
      <c r="N126" s="10">
        <v>47.1</v>
      </c>
      <c r="O126" s="10">
        <v>47.7</v>
      </c>
      <c r="P126" s="10">
        <v>48.4</v>
      </c>
      <c r="Q126" s="10">
        <v>49</v>
      </c>
      <c r="R126" s="10">
        <v>49.6</v>
      </c>
      <c r="S126" s="10">
        <v>50.1</v>
      </c>
      <c r="T126" s="10">
        <v>50.7</v>
      </c>
      <c r="U126" s="10">
        <v>51.3</v>
      </c>
      <c r="V126" s="10">
        <v>51.8</v>
      </c>
      <c r="W126" s="10">
        <v>52.3</v>
      </c>
      <c r="X126" s="10">
        <v>52.8</v>
      </c>
      <c r="Y126" s="10">
        <v>53.3</v>
      </c>
      <c r="Z126" s="10">
        <v>53.8</v>
      </c>
      <c r="AA126" s="10">
        <v>54.2</v>
      </c>
      <c r="AB126" s="10">
        <v>54.6</v>
      </c>
      <c r="AC126" s="10">
        <v>54.9</v>
      </c>
      <c r="AD126" s="10">
        <v>55.3</v>
      </c>
      <c r="AE126" s="10">
        <v>55.6</v>
      </c>
      <c r="AF126" s="10">
        <v>56</v>
      </c>
      <c r="AG126" s="10">
        <v>56.4</v>
      </c>
      <c r="AH126" s="10">
        <v>56.7</v>
      </c>
      <c r="AI126" s="10">
        <v>57.1</v>
      </c>
      <c r="AJ126" s="10">
        <v>57.5</v>
      </c>
      <c r="AK126" s="10">
        <v>58</v>
      </c>
      <c r="AL126" s="10">
        <v>58.4</v>
      </c>
      <c r="AM126" s="10">
        <v>58.8</v>
      </c>
      <c r="AN126" s="10">
        <v>59.3</v>
      </c>
      <c r="AO126" s="10">
        <v>59.7</v>
      </c>
      <c r="AP126" s="10">
        <v>60.1</v>
      </c>
      <c r="AQ126" s="10">
        <v>60.5</v>
      </c>
      <c r="AR126" s="10">
        <v>60.9</v>
      </c>
      <c r="AS126" s="10">
        <v>61.3</v>
      </c>
      <c r="AT126" s="10">
        <v>61.7</v>
      </c>
      <c r="AU126" s="10">
        <v>62.1</v>
      </c>
      <c r="AV126" s="10">
        <v>62.5</v>
      </c>
      <c r="AW126" s="10">
        <v>62.9</v>
      </c>
      <c r="AX126" s="10">
        <v>63.3</v>
      </c>
      <c r="AY126" s="10">
        <v>63.7</v>
      </c>
      <c r="AZ126" s="10">
        <v>64.099999999999994</v>
      </c>
      <c r="BA126" s="100">
        <v>64.5</v>
      </c>
      <c r="BB126" s="100">
        <v>64.900000000000006</v>
      </c>
      <c r="BC126" s="100">
        <v>65.3</v>
      </c>
      <c r="BD126" s="100">
        <v>65.7</v>
      </c>
      <c r="BE126" s="100">
        <v>66.099999999999994</v>
      </c>
      <c r="BF126" s="107">
        <v>66.5</v>
      </c>
      <c r="BG126" s="107">
        <v>66.8</v>
      </c>
      <c r="BH126" s="107">
        <v>67.2</v>
      </c>
      <c r="BI126" s="107">
        <v>67.5</v>
      </c>
      <c r="BJ126" s="107">
        <v>67.7</v>
      </c>
      <c r="BK126" s="107">
        <v>68</v>
      </c>
      <c r="BL126" s="107">
        <v>68.2</v>
      </c>
      <c r="BM126" s="158">
        <v>68.5</v>
      </c>
      <c r="BN126" s="158" t="s">
        <v>43</v>
      </c>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row>
    <row r="127" spans="1:103">
      <c r="A127" s="208"/>
      <c r="B127" s="147" t="str">
        <f>A125</f>
        <v>India</v>
      </c>
      <c r="C127" s="205"/>
      <c r="D127" s="12" t="s">
        <v>46</v>
      </c>
      <c r="E127" s="12" t="s">
        <v>51</v>
      </c>
      <c r="F127" s="11">
        <v>40.5</v>
      </c>
      <c r="G127" s="11">
        <v>41.1</v>
      </c>
      <c r="H127" s="11">
        <v>41.7</v>
      </c>
      <c r="I127" s="11">
        <v>42.4</v>
      </c>
      <c r="J127" s="11">
        <v>43</v>
      </c>
      <c r="K127" s="11">
        <v>43.7</v>
      </c>
      <c r="L127" s="11">
        <v>44.3</v>
      </c>
      <c r="M127" s="11">
        <v>45</v>
      </c>
      <c r="N127" s="11">
        <v>45.7</v>
      </c>
      <c r="O127" s="11">
        <v>46.4</v>
      </c>
      <c r="P127" s="11">
        <v>47.1</v>
      </c>
      <c r="Q127" s="11">
        <v>47.8</v>
      </c>
      <c r="R127" s="11">
        <v>48.6</v>
      </c>
      <c r="S127" s="11">
        <v>49.3</v>
      </c>
      <c r="T127" s="11">
        <v>50</v>
      </c>
      <c r="U127" s="11">
        <v>50.8</v>
      </c>
      <c r="V127" s="11">
        <v>51.5</v>
      </c>
      <c r="W127" s="11">
        <v>52.1</v>
      </c>
      <c r="X127" s="11">
        <v>52.8</v>
      </c>
      <c r="Y127" s="11">
        <v>53.4</v>
      </c>
      <c r="Z127" s="11">
        <v>53.9</v>
      </c>
      <c r="AA127" s="11">
        <v>54.4</v>
      </c>
      <c r="AB127" s="11">
        <v>54.8</v>
      </c>
      <c r="AC127" s="11">
        <v>55.2</v>
      </c>
      <c r="AD127" s="11">
        <v>55.6</v>
      </c>
      <c r="AE127" s="11">
        <v>56</v>
      </c>
      <c r="AF127" s="11">
        <v>56.4</v>
      </c>
      <c r="AG127" s="11">
        <v>56.8</v>
      </c>
      <c r="AH127" s="11">
        <v>57.2</v>
      </c>
      <c r="AI127" s="11">
        <v>57.7</v>
      </c>
      <c r="AJ127" s="11">
        <v>58.2</v>
      </c>
      <c r="AK127" s="11">
        <v>58.8</v>
      </c>
      <c r="AL127" s="11">
        <v>59.3</v>
      </c>
      <c r="AM127" s="11">
        <v>59.9</v>
      </c>
      <c r="AN127" s="11">
        <v>60.5</v>
      </c>
      <c r="AO127" s="11">
        <v>61</v>
      </c>
      <c r="AP127" s="11">
        <v>61.5</v>
      </c>
      <c r="AQ127" s="11">
        <v>62</v>
      </c>
      <c r="AR127" s="11">
        <v>62.5</v>
      </c>
      <c r="AS127" s="11">
        <v>62.9</v>
      </c>
      <c r="AT127" s="11">
        <v>63.3</v>
      </c>
      <c r="AU127" s="11">
        <v>63.7</v>
      </c>
      <c r="AV127" s="11">
        <v>64.099999999999994</v>
      </c>
      <c r="AW127" s="11">
        <v>64.5</v>
      </c>
      <c r="AX127" s="11">
        <v>64.900000000000006</v>
      </c>
      <c r="AY127" s="11">
        <v>65.400000000000006</v>
      </c>
      <c r="AZ127" s="11">
        <v>65.8</v>
      </c>
      <c r="BA127" s="101">
        <v>66.3</v>
      </c>
      <c r="BB127" s="101">
        <v>66.7</v>
      </c>
      <c r="BC127" s="101">
        <v>67.2</v>
      </c>
      <c r="BD127" s="101">
        <v>67.7</v>
      </c>
      <c r="BE127" s="101">
        <v>68.2</v>
      </c>
      <c r="BF127" s="108">
        <v>68.7</v>
      </c>
      <c r="BG127" s="108">
        <v>69.099999999999994</v>
      </c>
      <c r="BH127" s="108">
        <v>69.5</v>
      </c>
      <c r="BI127" s="108">
        <v>69.8</v>
      </c>
      <c r="BJ127" s="108">
        <v>70.099999999999994</v>
      </c>
      <c r="BK127" s="108">
        <v>70.400000000000006</v>
      </c>
      <c r="BL127" s="108">
        <v>70.7</v>
      </c>
      <c r="BM127" s="159">
        <v>71</v>
      </c>
      <c r="BN127" s="159" t="s">
        <v>43</v>
      </c>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2"/>
    </row>
    <row r="128" spans="1:103">
      <c r="A128" s="215" t="s">
        <v>66</v>
      </c>
      <c r="B128" s="148" t="str">
        <f>A128</f>
        <v>Indonesia</v>
      </c>
      <c r="C128" s="203"/>
      <c r="D128" s="41" t="s">
        <v>49</v>
      </c>
      <c r="E128" s="41"/>
      <c r="F128" s="43">
        <v>46.7</v>
      </c>
      <c r="G128" s="43">
        <v>47.4</v>
      </c>
      <c r="H128" s="43">
        <v>47.9</v>
      </c>
      <c r="I128" s="43">
        <v>48.5</v>
      </c>
      <c r="J128" s="43">
        <v>49.1</v>
      </c>
      <c r="K128" s="43">
        <v>49.7</v>
      </c>
      <c r="L128" s="43">
        <v>50.3</v>
      </c>
      <c r="M128" s="43">
        <v>50.8</v>
      </c>
      <c r="N128" s="43">
        <v>51.4</v>
      </c>
      <c r="O128" s="43">
        <v>52</v>
      </c>
      <c r="P128" s="43">
        <v>52.6</v>
      </c>
      <c r="Q128" s="43">
        <v>53.2</v>
      </c>
      <c r="R128" s="43">
        <v>53.8</v>
      </c>
      <c r="S128" s="43">
        <v>54.3</v>
      </c>
      <c r="T128" s="43">
        <v>54.9</v>
      </c>
      <c r="U128" s="43">
        <v>55.4</v>
      </c>
      <c r="V128" s="43">
        <v>56</v>
      </c>
      <c r="W128" s="43">
        <v>56.5</v>
      </c>
      <c r="X128" s="43">
        <v>57</v>
      </c>
      <c r="Y128" s="43">
        <v>57.5</v>
      </c>
      <c r="Z128" s="43">
        <v>58</v>
      </c>
      <c r="AA128" s="43">
        <v>58.5</v>
      </c>
      <c r="AB128" s="43">
        <v>59</v>
      </c>
      <c r="AC128" s="43">
        <v>59.4</v>
      </c>
      <c r="AD128" s="43">
        <v>59.9</v>
      </c>
      <c r="AE128" s="43">
        <v>60.3</v>
      </c>
      <c r="AF128" s="43">
        <v>60.7</v>
      </c>
      <c r="AG128" s="43">
        <v>61.1</v>
      </c>
      <c r="AH128" s="43">
        <v>61.5</v>
      </c>
      <c r="AI128" s="43">
        <v>61.9</v>
      </c>
      <c r="AJ128" s="43">
        <v>62.3</v>
      </c>
      <c r="AK128" s="43">
        <v>62.7</v>
      </c>
      <c r="AL128" s="43">
        <v>63.1</v>
      </c>
      <c r="AM128" s="43">
        <v>63.5</v>
      </c>
      <c r="AN128" s="43">
        <v>63.9</v>
      </c>
      <c r="AO128" s="43">
        <v>64.3</v>
      </c>
      <c r="AP128" s="43">
        <v>64.599999999999994</v>
      </c>
      <c r="AQ128" s="43">
        <v>65</v>
      </c>
      <c r="AR128" s="43">
        <v>65.2</v>
      </c>
      <c r="AS128" s="43">
        <v>65.5</v>
      </c>
      <c r="AT128" s="43">
        <v>65.8</v>
      </c>
      <c r="AU128" s="43">
        <v>66</v>
      </c>
      <c r="AV128" s="43">
        <v>66.3</v>
      </c>
      <c r="AW128" s="43">
        <v>66.599999999999994</v>
      </c>
      <c r="AX128" s="43">
        <v>67</v>
      </c>
      <c r="AY128" s="43">
        <v>67.3</v>
      </c>
      <c r="AZ128" s="43">
        <v>67.7</v>
      </c>
      <c r="BA128" s="102">
        <v>68.099999999999994</v>
      </c>
      <c r="BB128" s="102">
        <v>68.5</v>
      </c>
      <c r="BC128" s="102">
        <v>68.900000000000006</v>
      </c>
      <c r="BD128" s="102">
        <v>69.2</v>
      </c>
      <c r="BE128" s="102">
        <v>69.599999999999994</v>
      </c>
      <c r="BF128" s="109">
        <v>69.900000000000006</v>
      </c>
      <c r="BG128" s="109">
        <v>70.2</v>
      </c>
      <c r="BH128" s="109">
        <v>70.5</v>
      </c>
      <c r="BI128" s="109">
        <v>70.8</v>
      </c>
      <c r="BJ128" s="109">
        <v>71.099999999999994</v>
      </c>
      <c r="BK128" s="109">
        <v>71.3</v>
      </c>
      <c r="BL128" s="109">
        <v>71.599999999999994</v>
      </c>
      <c r="BM128" s="160">
        <v>71.8</v>
      </c>
      <c r="BN128" s="160" t="s">
        <v>43</v>
      </c>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2"/>
    </row>
    <row r="129" spans="1:104">
      <c r="A129" s="207"/>
      <c r="B129" s="147" t="str">
        <f>A128</f>
        <v>Indonesia</v>
      </c>
      <c r="C129" s="204"/>
      <c r="D129" s="6" t="s">
        <v>46</v>
      </c>
      <c r="E129" s="6" t="s">
        <v>50</v>
      </c>
      <c r="F129" s="10">
        <v>44.5</v>
      </c>
      <c r="G129" s="10">
        <v>45.1</v>
      </c>
      <c r="H129" s="10">
        <v>45.7</v>
      </c>
      <c r="I129" s="10">
        <v>46.3</v>
      </c>
      <c r="J129" s="10">
        <v>46.9</v>
      </c>
      <c r="K129" s="10">
        <v>47.5</v>
      </c>
      <c r="L129" s="10">
        <v>48.1</v>
      </c>
      <c r="M129" s="10">
        <v>48.8</v>
      </c>
      <c r="N129" s="10">
        <v>49.4</v>
      </c>
      <c r="O129" s="10">
        <v>50</v>
      </c>
      <c r="P129" s="10">
        <v>50.7</v>
      </c>
      <c r="Q129" s="10">
        <v>51.3</v>
      </c>
      <c r="R129" s="10">
        <v>51.9</v>
      </c>
      <c r="S129" s="10">
        <v>52.5</v>
      </c>
      <c r="T129" s="10">
        <v>53.1</v>
      </c>
      <c r="U129" s="10">
        <v>53.7</v>
      </c>
      <c r="V129" s="10">
        <v>54.3</v>
      </c>
      <c r="W129" s="10">
        <v>54.8</v>
      </c>
      <c r="X129" s="10">
        <v>55.4</v>
      </c>
      <c r="Y129" s="10">
        <v>55.9</v>
      </c>
      <c r="Z129" s="10">
        <v>56.4</v>
      </c>
      <c r="AA129" s="10">
        <v>57</v>
      </c>
      <c r="AB129" s="10">
        <v>57.5</v>
      </c>
      <c r="AC129" s="10">
        <v>57.9</v>
      </c>
      <c r="AD129" s="10">
        <v>58.4</v>
      </c>
      <c r="AE129" s="10">
        <v>58.9</v>
      </c>
      <c r="AF129" s="10">
        <v>59.3</v>
      </c>
      <c r="AG129" s="10">
        <v>59.7</v>
      </c>
      <c r="AH129" s="10">
        <v>60.1</v>
      </c>
      <c r="AI129" s="10">
        <v>60.5</v>
      </c>
      <c r="AJ129" s="10">
        <v>60.9</v>
      </c>
      <c r="AK129" s="10">
        <v>61.4</v>
      </c>
      <c r="AL129" s="10">
        <v>61.8</v>
      </c>
      <c r="AM129" s="10">
        <v>62.2</v>
      </c>
      <c r="AN129" s="10">
        <v>62.6</v>
      </c>
      <c r="AO129" s="10">
        <v>63</v>
      </c>
      <c r="AP129" s="10">
        <v>63.3</v>
      </c>
      <c r="AQ129" s="10">
        <v>63.6</v>
      </c>
      <c r="AR129" s="10">
        <v>63.9</v>
      </c>
      <c r="AS129" s="10">
        <v>64.099999999999994</v>
      </c>
      <c r="AT129" s="10">
        <v>64.3</v>
      </c>
      <c r="AU129" s="10">
        <v>64.599999999999994</v>
      </c>
      <c r="AV129" s="10">
        <v>64.8</v>
      </c>
      <c r="AW129" s="10">
        <v>65</v>
      </c>
      <c r="AX129" s="10">
        <v>65.3</v>
      </c>
      <c r="AY129" s="10">
        <v>65.599999999999994</v>
      </c>
      <c r="AZ129" s="10">
        <v>65.900000000000006</v>
      </c>
      <c r="BA129" s="100">
        <v>66.2</v>
      </c>
      <c r="BB129" s="100">
        <v>66.599999999999994</v>
      </c>
      <c r="BC129" s="100">
        <v>66.900000000000006</v>
      </c>
      <c r="BD129" s="100">
        <v>67.2</v>
      </c>
      <c r="BE129" s="100">
        <v>67.5</v>
      </c>
      <c r="BF129" s="107">
        <v>67.8</v>
      </c>
      <c r="BG129" s="107">
        <v>68.099999999999994</v>
      </c>
      <c r="BH129" s="107">
        <v>68.400000000000006</v>
      </c>
      <c r="BI129" s="107">
        <v>68.7</v>
      </c>
      <c r="BJ129" s="107">
        <v>68.900000000000006</v>
      </c>
      <c r="BK129" s="107">
        <v>69.2</v>
      </c>
      <c r="BL129" s="107">
        <v>69.400000000000006</v>
      </c>
      <c r="BM129" s="158">
        <v>69.599999999999994</v>
      </c>
      <c r="BN129" s="158" t="s">
        <v>43</v>
      </c>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2"/>
    </row>
    <row r="130" spans="1:104">
      <c r="A130" s="208"/>
      <c r="B130" s="147" t="str">
        <f>A128</f>
        <v>Indonesia</v>
      </c>
      <c r="C130" s="205"/>
      <c r="D130" s="12" t="s">
        <v>46</v>
      </c>
      <c r="E130" s="12" t="s">
        <v>51</v>
      </c>
      <c r="F130" s="11">
        <v>49</v>
      </c>
      <c r="G130" s="11">
        <v>49.6</v>
      </c>
      <c r="H130" s="11">
        <v>50.2</v>
      </c>
      <c r="I130" s="11">
        <v>50.8</v>
      </c>
      <c r="J130" s="11">
        <v>51.3</v>
      </c>
      <c r="K130" s="11">
        <v>51.9</v>
      </c>
      <c r="L130" s="11">
        <v>52.4</v>
      </c>
      <c r="M130" s="11">
        <v>52.9</v>
      </c>
      <c r="N130" s="11">
        <v>53.5</v>
      </c>
      <c r="O130" s="11">
        <v>54</v>
      </c>
      <c r="P130" s="11">
        <v>54.5</v>
      </c>
      <c r="Q130" s="11">
        <v>55.1</v>
      </c>
      <c r="R130" s="11">
        <v>55.6</v>
      </c>
      <c r="S130" s="11">
        <v>56.1</v>
      </c>
      <c r="T130" s="11">
        <v>56.6</v>
      </c>
      <c r="U130" s="11">
        <v>57.1</v>
      </c>
      <c r="V130" s="11">
        <v>57.6</v>
      </c>
      <c r="W130" s="11">
        <v>58.1</v>
      </c>
      <c r="X130" s="11">
        <v>58.6</v>
      </c>
      <c r="Y130" s="11">
        <v>59.1</v>
      </c>
      <c r="Z130" s="11">
        <v>59.6</v>
      </c>
      <c r="AA130" s="11">
        <v>60.1</v>
      </c>
      <c r="AB130" s="11">
        <v>60.5</v>
      </c>
      <c r="AC130" s="11">
        <v>61</v>
      </c>
      <c r="AD130" s="11">
        <v>61.4</v>
      </c>
      <c r="AE130" s="11">
        <v>61.8</v>
      </c>
      <c r="AF130" s="11">
        <v>62.2</v>
      </c>
      <c r="AG130" s="11">
        <v>62.5</v>
      </c>
      <c r="AH130" s="11">
        <v>62.9</v>
      </c>
      <c r="AI130" s="11">
        <v>63.3</v>
      </c>
      <c r="AJ130" s="11">
        <v>63.7</v>
      </c>
      <c r="AK130" s="11">
        <v>64.099999999999994</v>
      </c>
      <c r="AL130" s="11">
        <v>64.5</v>
      </c>
      <c r="AM130" s="11">
        <v>64.900000000000006</v>
      </c>
      <c r="AN130" s="11">
        <v>65.3</v>
      </c>
      <c r="AO130" s="11">
        <v>65.599999999999994</v>
      </c>
      <c r="AP130" s="11">
        <v>66</v>
      </c>
      <c r="AQ130" s="11">
        <v>66.3</v>
      </c>
      <c r="AR130" s="11">
        <v>66.599999999999994</v>
      </c>
      <c r="AS130" s="11">
        <v>66.900000000000006</v>
      </c>
      <c r="AT130" s="11">
        <v>67.2</v>
      </c>
      <c r="AU130" s="11">
        <v>67.5</v>
      </c>
      <c r="AV130" s="11">
        <v>67.900000000000006</v>
      </c>
      <c r="AW130" s="11">
        <v>68.2</v>
      </c>
      <c r="AX130" s="11">
        <v>68.7</v>
      </c>
      <c r="AY130" s="11">
        <v>69.099999999999994</v>
      </c>
      <c r="AZ130" s="11">
        <v>69.599999999999994</v>
      </c>
      <c r="BA130" s="101">
        <v>70</v>
      </c>
      <c r="BB130" s="101">
        <v>70.5</v>
      </c>
      <c r="BC130" s="101">
        <v>70.900000000000006</v>
      </c>
      <c r="BD130" s="101">
        <v>71.3</v>
      </c>
      <c r="BE130" s="101">
        <v>71.7</v>
      </c>
      <c r="BF130" s="108">
        <v>72</v>
      </c>
      <c r="BG130" s="108">
        <v>72.400000000000006</v>
      </c>
      <c r="BH130" s="108">
        <v>72.7</v>
      </c>
      <c r="BI130" s="108">
        <v>73</v>
      </c>
      <c r="BJ130" s="108">
        <v>73.3</v>
      </c>
      <c r="BK130" s="108">
        <v>73.5</v>
      </c>
      <c r="BL130" s="108">
        <v>73.7</v>
      </c>
      <c r="BM130" s="159">
        <v>74</v>
      </c>
      <c r="BN130" s="159" t="s">
        <v>43</v>
      </c>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2"/>
    </row>
    <row r="131" spans="1:104">
      <c r="A131" s="215" t="s">
        <v>67</v>
      </c>
      <c r="B131" s="148" t="str">
        <f>A131</f>
        <v>Russian Federation</v>
      </c>
      <c r="C131" s="203"/>
      <c r="D131" s="41" t="s">
        <v>49</v>
      </c>
      <c r="E131" s="41"/>
      <c r="F131" s="43">
        <v>66.2</v>
      </c>
      <c r="G131" s="43">
        <v>66.7</v>
      </c>
      <c r="H131" s="43">
        <v>67.099999999999994</v>
      </c>
      <c r="I131" s="43">
        <v>67.400000000000006</v>
      </c>
      <c r="J131" s="43">
        <v>67.7</v>
      </c>
      <c r="K131" s="43">
        <v>67.8</v>
      </c>
      <c r="L131" s="43">
        <v>67.900000000000006</v>
      </c>
      <c r="M131" s="43">
        <v>68</v>
      </c>
      <c r="N131" s="43">
        <v>68</v>
      </c>
      <c r="O131" s="43">
        <v>68</v>
      </c>
      <c r="P131" s="43">
        <v>68.3</v>
      </c>
      <c r="Q131" s="43">
        <v>68.5</v>
      </c>
      <c r="R131" s="43">
        <v>68.400000000000006</v>
      </c>
      <c r="S131" s="43">
        <v>68.400000000000006</v>
      </c>
      <c r="T131" s="43">
        <v>68.5</v>
      </c>
      <c r="U131" s="43">
        <v>67.900000000000006</v>
      </c>
      <c r="V131" s="43">
        <v>67.599999999999994</v>
      </c>
      <c r="W131" s="43">
        <v>67.5</v>
      </c>
      <c r="X131" s="43">
        <v>67.5</v>
      </c>
      <c r="Y131" s="43">
        <v>67.3</v>
      </c>
      <c r="Z131" s="43">
        <v>67.2</v>
      </c>
      <c r="AA131" s="43">
        <v>67.400000000000006</v>
      </c>
      <c r="AB131" s="43">
        <v>67.900000000000006</v>
      </c>
      <c r="AC131" s="43">
        <v>67.8</v>
      </c>
      <c r="AD131" s="43">
        <v>67.3</v>
      </c>
      <c r="AE131" s="43">
        <v>68</v>
      </c>
      <c r="AF131" s="43">
        <v>69.5</v>
      </c>
      <c r="AG131" s="43">
        <v>69.599999999999994</v>
      </c>
      <c r="AH131" s="43">
        <v>69.599999999999994</v>
      </c>
      <c r="AI131" s="43">
        <v>69.3</v>
      </c>
      <c r="AJ131" s="43">
        <v>69</v>
      </c>
      <c r="AK131" s="43">
        <v>68.8</v>
      </c>
      <c r="AL131" s="43">
        <v>67.8</v>
      </c>
      <c r="AM131" s="43">
        <v>65.3</v>
      </c>
      <c r="AN131" s="43">
        <v>64.3</v>
      </c>
      <c r="AO131" s="43">
        <v>64.900000000000006</v>
      </c>
      <c r="AP131" s="43">
        <v>66</v>
      </c>
      <c r="AQ131" s="43">
        <v>66.8</v>
      </c>
      <c r="AR131" s="43">
        <v>67.2</v>
      </c>
      <c r="AS131" s="43">
        <v>66.099999999999994</v>
      </c>
      <c r="AT131" s="43">
        <v>65.599999999999994</v>
      </c>
      <c r="AU131" s="43">
        <v>65.5</v>
      </c>
      <c r="AV131" s="43">
        <v>65.3</v>
      </c>
      <c r="AW131" s="43">
        <v>65.2</v>
      </c>
      <c r="AX131" s="43">
        <v>65.599999999999994</v>
      </c>
      <c r="AY131" s="43">
        <v>65.7</v>
      </c>
      <c r="AZ131" s="43">
        <v>66.900000000000006</v>
      </c>
      <c r="BA131" s="102">
        <v>67.7</v>
      </c>
      <c r="BB131" s="102">
        <v>68.099999999999994</v>
      </c>
      <c r="BC131" s="102">
        <v>68.8</v>
      </c>
      <c r="BD131" s="102">
        <v>69</v>
      </c>
      <c r="BE131" s="102">
        <v>69.8</v>
      </c>
      <c r="BF131" s="109">
        <v>70.2</v>
      </c>
      <c r="BG131" s="109">
        <v>70.7</v>
      </c>
      <c r="BH131" s="109">
        <v>70.900000000000006</v>
      </c>
      <c r="BI131" s="109">
        <v>71.3</v>
      </c>
      <c r="BJ131" s="109">
        <v>71.8</v>
      </c>
      <c r="BK131" s="109">
        <v>72.599999999999994</v>
      </c>
      <c r="BL131" s="109">
        <v>72.8</v>
      </c>
      <c r="BM131" s="160">
        <v>73.2</v>
      </c>
      <c r="BN131" s="160" t="s">
        <v>43</v>
      </c>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2"/>
    </row>
    <row r="132" spans="1:104">
      <c r="A132" s="207"/>
      <c r="B132" s="147" t="str">
        <f>A131</f>
        <v>Russian Federation</v>
      </c>
      <c r="C132" s="204"/>
      <c r="D132" s="6" t="s">
        <v>46</v>
      </c>
      <c r="E132" s="6" t="s">
        <v>50</v>
      </c>
      <c r="F132" s="10">
        <v>62.1</v>
      </c>
      <c r="G132" s="10">
        <v>62.6</v>
      </c>
      <c r="H132" s="10">
        <v>63</v>
      </c>
      <c r="I132" s="10">
        <v>63.2</v>
      </c>
      <c r="J132" s="10">
        <v>63.4</v>
      </c>
      <c r="K132" s="10">
        <v>63.4</v>
      </c>
      <c r="L132" s="10">
        <v>63.4</v>
      </c>
      <c r="M132" s="10">
        <v>63.4</v>
      </c>
      <c r="N132" s="10">
        <v>63.3</v>
      </c>
      <c r="O132" s="10">
        <v>63.2</v>
      </c>
      <c r="P132" s="10">
        <v>63.1</v>
      </c>
      <c r="Q132" s="10">
        <v>63.2</v>
      </c>
      <c r="R132" s="10">
        <v>63.3</v>
      </c>
      <c r="S132" s="10">
        <v>63.3</v>
      </c>
      <c r="T132" s="10">
        <v>63.1</v>
      </c>
      <c r="U132" s="10">
        <v>62.5</v>
      </c>
      <c r="V132" s="10">
        <v>62.2</v>
      </c>
      <c r="W132" s="10">
        <v>61.8</v>
      </c>
      <c r="X132" s="10">
        <v>61.8</v>
      </c>
      <c r="Y132" s="10">
        <v>61.5</v>
      </c>
      <c r="Z132" s="10">
        <v>61.4</v>
      </c>
      <c r="AA132" s="10">
        <v>61.6</v>
      </c>
      <c r="AB132" s="10">
        <v>62.3</v>
      </c>
      <c r="AC132" s="10">
        <v>62.2</v>
      </c>
      <c r="AD132" s="10">
        <v>61.7</v>
      </c>
      <c r="AE132" s="10">
        <v>62.7</v>
      </c>
      <c r="AF132" s="10">
        <v>64.8</v>
      </c>
      <c r="AG132" s="10">
        <v>64.8</v>
      </c>
      <c r="AH132" s="10">
        <v>64.599999999999994</v>
      </c>
      <c r="AI132" s="10">
        <v>64.2</v>
      </c>
      <c r="AJ132" s="10">
        <v>63.7</v>
      </c>
      <c r="AK132" s="10">
        <v>63.4</v>
      </c>
      <c r="AL132" s="10">
        <v>61.9</v>
      </c>
      <c r="AM132" s="10">
        <v>58.8</v>
      </c>
      <c r="AN132" s="10">
        <v>57.4</v>
      </c>
      <c r="AO132" s="10">
        <v>58.1</v>
      </c>
      <c r="AP132" s="10">
        <v>59.6</v>
      </c>
      <c r="AQ132" s="10">
        <v>60.9</v>
      </c>
      <c r="AR132" s="10">
        <v>61.2</v>
      </c>
      <c r="AS132" s="10">
        <v>59.9</v>
      </c>
      <c r="AT132" s="10">
        <v>59</v>
      </c>
      <c r="AU132" s="10">
        <v>58.9</v>
      </c>
      <c r="AV132" s="10">
        <v>58.7</v>
      </c>
      <c r="AW132" s="10">
        <v>58.5</v>
      </c>
      <c r="AX132" s="10">
        <v>58.9</v>
      </c>
      <c r="AY132" s="10">
        <v>58.9</v>
      </c>
      <c r="AZ132" s="10">
        <v>60.4</v>
      </c>
      <c r="BA132" s="100">
        <v>61.5</v>
      </c>
      <c r="BB132" s="100">
        <v>61.9</v>
      </c>
      <c r="BC132" s="100">
        <v>62.9</v>
      </c>
      <c r="BD132" s="100">
        <v>63.1</v>
      </c>
      <c r="BE132" s="100">
        <v>64</v>
      </c>
      <c r="BF132" s="107">
        <v>64.599999999999994</v>
      </c>
      <c r="BG132" s="107">
        <v>65.099999999999994</v>
      </c>
      <c r="BH132" s="107">
        <v>65.3</v>
      </c>
      <c r="BI132" s="107">
        <v>65.900000000000006</v>
      </c>
      <c r="BJ132" s="107">
        <v>66.5</v>
      </c>
      <c r="BK132" s="107">
        <v>67.5</v>
      </c>
      <c r="BL132" s="107">
        <v>67.8</v>
      </c>
      <c r="BM132" s="158">
        <v>68.2</v>
      </c>
      <c r="BN132" s="158" t="s">
        <v>43</v>
      </c>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2"/>
    </row>
    <row r="133" spans="1:104">
      <c r="A133" s="208"/>
      <c r="B133" s="147" t="str">
        <f>A131</f>
        <v>Russian Federation</v>
      </c>
      <c r="C133" s="205"/>
      <c r="D133" s="12" t="s">
        <v>46</v>
      </c>
      <c r="E133" s="12" t="s">
        <v>51</v>
      </c>
      <c r="F133" s="11">
        <v>70.2</v>
      </c>
      <c r="G133" s="11">
        <v>70.8</v>
      </c>
      <c r="H133" s="11">
        <v>71.3</v>
      </c>
      <c r="I133" s="11">
        <v>71.7</v>
      </c>
      <c r="J133" s="11">
        <v>72</v>
      </c>
      <c r="K133" s="11">
        <v>72.2</v>
      </c>
      <c r="L133" s="11">
        <v>72.400000000000006</v>
      </c>
      <c r="M133" s="11">
        <v>72.599999999999994</v>
      </c>
      <c r="N133" s="11">
        <v>72.7</v>
      </c>
      <c r="O133" s="11">
        <v>72.8</v>
      </c>
      <c r="P133" s="11">
        <v>73.400000000000006</v>
      </c>
      <c r="Q133" s="11">
        <v>73.8</v>
      </c>
      <c r="R133" s="11">
        <v>73.599999999999994</v>
      </c>
      <c r="S133" s="11">
        <v>73.599999999999994</v>
      </c>
      <c r="T133" s="11">
        <v>73.8</v>
      </c>
      <c r="U133" s="11">
        <v>73.2</v>
      </c>
      <c r="V133" s="11">
        <v>73.099999999999994</v>
      </c>
      <c r="W133" s="11">
        <v>73.2</v>
      </c>
      <c r="X133" s="11">
        <v>73.2</v>
      </c>
      <c r="Y133" s="11">
        <v>73</v>
      </c>
      <c r="Z133" s="11">
        <v>73</v>
      </c>
      <c r="AA133" s="11">
        <v>73.2</v>
      </c>
      <c r="AB133" s="11">
        <v>73.599999999999994</v>
      </c>
      <c r="AC133" s="11">
        <v>73.400000000000006</v>
      </c>
      <c r="AD133" s="11">
        <v>73</v>
      </c>
      <c r="AE133" s="11">
        <v>73.2</v>
      </c>
      <c r="AF133" s="11">
        <v>74.2</v>
      </c>
      <c r="AG133" s="11">
        <v>74.3</v>
      </c>
      <c r="AH133" s="11">
        <v>74.5</v>
      </c>
      <c r="AI133" s="11">
        <v>74.400000000000006</v>
      </c>
      <c r="AJ133" s="11">
        <v>74.3</v>
      </c>
      <c r="AK133" s="11">
        <v>74.2</v>
      </c>
      <c r="AL133" s="11">
        <v>73.7</v>
      </c>
      <c r="AM133" s="11">
        <v>71.8</v>
      </c>
      <c r="AN133" s="11">
        <v>71.099999999999994</v>
      </c>
      <c r="AO133" s="11">
        <v>71.599999999999994</v>
      </c>
      <c r="AP133" s="11">
        <v>72.400000000000006</v>
      </c>
      <c r="AQ133" s="11">
        <v>72.8</v>
      </c>
      <c r="AR133" s="11">
        <v>73.099999999999994</v>
      </c>
      <c r="AS133" s="11">
        <v>72.400000000000006</v>
      </c>
      <c r="AT133" s="11">
        <v>72.3</v>
      </c>
      <c r="AU133" s="11">
        <v>72.2</v>
      </c>
      <c r="AV133" s="11">
        <v>71.900000000000006</v>
      </c>
      <c r="AW133" s="11">
        <v>71.900000000000006</v>
      </c>
      <c r="AX133" s="11">
        <v>72.400000000000006</v>
      </c>
      <c r="AY133" s="11">
        <v>72.5</v>
      </c>
      <c r="AZ133" s="11">
        <v>73.3</v>
      </c>
      <c r="BA133" s="101">
        <v>74</v>
      </c>
      <c r="BB133" s="101">
        <v>74.3</v>
      </c>
      <c r="BC133" s="101">
        <v>74.8</v>
      </c>
      <c r="BD133" s="101">
        <v>74.900000000000006</v>
      </c>
      <c r="BE133" s="101">
        <v>75.599999999999994</v>
      </c>
      <c r="BF133" s="108">
        <v>75.900000000000006</v>
      </c>
      <c r="BG133" s="108">
        <v>76.3</v>
      </c>
      <c r="BH133" s="108">
        <v>76.5</v>
      </c>
      <c r="BI133" s="108">
        <v>76.7</v>
      </c>
      <c r="BJ133" s="108">
        <v>77.099999999999994</v>
      </c>
      <c r="BK133" s="108">
        <v>77.599999999999994</v>
      </c>
      <c r="BL133" s="108">
        <v>77.8</v>
      </c>
      <c r="BM133" s="159">
        <v>78.2</v>
      </c>
      <c r="BN133" s="159" t="s">
        <v>43</v>
      </c>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2"/>
    </row>
    <row r="134" spans="1:104">
      <c r="A134" s="215" t="s">
        <v>68</v>
      </c>
      <c r="B134" s="148" t="str">
        <f>A134</f>
        <v>South Africa</v>
      </c>
      <c r="C134" s="203"/>
      <c r="D134" s="41" t="s">
        <v>49</v>
      </c>
      <c r="E134" s="41"/>
      <c r="F134" s="43">
        <v>48.5</v>
      </c>
      <c r="G134" s="43">
        <v>48.9</v>
      </c>
      <c r="H134" s="43">
        <v>49.2</v>
      </c>
      <c r="I134" s="43">
        <v>49.6</v>
      </c>
      <c r="J134" s="43">
        <v>50</v>
      </c>
      <c r="K134" s="43">
        <v>50.4</v>
      </c>
      <c r="L134" s="43">
        <v>50.8</v>
      </c>
      <c r="M134" s="43">
        <v>51.2</v>
      </c>
      <c r="N134" s="43">
        <v>51.7</v>
      </c>
      <c r="O134" s="43">
        <v>52.2</v>
      </c>
      <c r="P134" s="43">
        <v>52.7</v>
      </c>
      <c r="Q134" s="43">
        <v>53.2</v>
      </c>
      <c r="R134" s="43">
        <v>53.8</v>
      </c>
      <c r="S134" s="43">
        <v>54.4</v>
      </c>
      <c r="T134" s="43">
        <v>54.9</v>
      </c>
      <c r="U134" s="43">
        <v>55.5</v>
      </c>
      <c r="V134" s="43">
        <v>56.1</v>
      </c>
      <c r="W134" s="43">
        <v>56.6</v>
      </c>
      <c r="X134" s="43">
        <v>57.1</v>
      </c>
      <c r="Y134" s="43">
        <v>57.7</v>
      </c>
      <c r="Z134" s="43">
        <v>58.2</v>
      </c>
      <c r="AA134" s="43">
        <v>58.7</v>
      </c>
      <c r="AB134" s="43">
        <v>59.3</v>
      </c>
      <c r="AC134" s="43">
        <v>59.8</v>
      </c>
      <c r="AD134" s="43">
        <v>60.4</v>
      </c>
      <c r="AE134" s="43">
        <v>61</v>
      </c>
      <c r="AF134" s="43">
        <v>61.6</v>
      </c>
      <c r="AG134" s="43">
        <v>62.2</v>
      </c>
      <c r="AH134" s="43">
        <v>62.7</v>
      </c>
      <c r="AI134" s="43">
        <v>63.1</v>
      </c>
      <c r="AJ134" s="43">
        <v>63.4</v>
      </c>
      <c r="AK134" s="43">
        <v>63.5</v>
      </c>
      <c r="AL134" s="43">
        <v>63.4</v>
      </c>
      <c r="AM134" s="43">
        <v>63</v>
      </c>
      <c r="AN134" s="43">
        <v>62.5</v>
      </c>
      <c r="AO134" s="43">
        <v>61.7</v>
      </c>
      <c r="AP134" s="43">
        <v>60.7</v>
      </c>
      <c r="AQ134" s="43">
        <v>59.6</v>
      </c>
      <c r="AR134" s="43">
        <v>58.5</v>
      </c>
      <c r="AS134" s="43">
        <v>57.3</v>
      </c>
      <c r="AT134" s="43">
        <v>56.2</v>
      </c>
      <c r="AU134" s="43">
        <v>55.2</v>
      </c>
      <c r="AV134" s="43">
        <v>54.4</v>
      </c>
      <c r="AW134" s="43">
        <v>53.8</v>
      </c>
      <c r="AX134" s="43">
        <v>53.5</v>
      </c>
      <c r="AY134" s="43">
        <v>53.5</v>
      </c>
      <c r="AZ134" s="43">
        <v>53.9</v>
      </c>
      <c r="BA134" s="102">
        <v>54.5</v>
      </c>
      <c r="BB134" s="102">
        <v>55.4</v>
      </c>
      <c r="BC134" s="102">
        <v>56.5</v>
      </c>
      <c r="BD134" s="102">
        <v>57.7</v>
      </c>
      <c r="BE134" s="102">
        <v>59</v>
      </c>
      <c r="BF134" s="109">
        <v>60.1</v>
      </c>
      <c r="BG134" s="109">
        <v>61.2</v>
      </c>
      <c r="BH134" s="109">
        <v>62</v>
      </c>
      <c r="BI134" s="109">
        <v>62.7</v>
      </c>
      <c r="BJ134" s="109">
        <v>63.2</v>
      </c>
      <c r="BK134" s="109">
        <v>63.6</v>
      </c>
      <c r="BL134" s="109">
        <v>64</v>
      </c>
      <c r="BM134" s="160">
        <v>64.2</v>
      </c>
      <c r="BN134" s="160" t="s">
        <v>43</v>
      </c>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2"/>
    </row>
    <row r="135" spans="1:104">
      <c r="A135" s="207"/>
      <c r="B135" s="147" t="str">
        <f>A134</f>
        <v>South Africa</v>
      </c>
      <c r="C135" s="204"/>
      <c r="D135" s="6" t="s">
        <v>46</v>
      </c>
      <c r="E135" s="6" t="s">
        <v>50</v>
      </c>
      <c r="F135" s="10">
        <v>45.9</v>
      </c>
      <c r="G135" s="10">
        <v>46.3</v>
      </c>
      <c r="H135" s="10">
        <v>46.6</v>
      </c>
      <c r="I135" s="10">
        <v>47</v>
      </c>
      <c r="J135" s="10">
        <v>47.4</v>
      </c>
      <c r="K135" s="10">
        <v>47.8</v>
      </c>
      <c r="L135" s="10">
        <v>48.3</v>
      </c>
      <c r="M135" s="10">
        <v>48.7</v>
      </c>
      <c r="N135" s="10">
        <v>49.2</v>
      </c>
      <c r="O135" s="10">
        <v>49.7</v>
      </c>
      <c r="P135" s="10">
        <v>50.2</v>
      </c>
      <c r="Q135" s="10">
        <v>50.8</v>
      </c>
      <c r="R135" s="10">
        <v>51.4</v>
      </c>
      <c r="S135" s="10">
        <v>51.9</v>
      </c>
      <c r="T135" s="10">
        <v>52.5</v>
      </c>
      <c r="U135" s="10">
        <v>53.1</v>
      </c>
      <c r="V135" s="10">
        <v>53.7</v>
      </c>
      <c r="W135" s="10">
        <v>54.3</v>
      </c>
      <c r="X135" s="10">
        <v>54.8</v>
      </c>
      <c r="Y135" s="10">
        <v>55.3</v>
      </c>
      <c r="Z135" s="10">
        <v>55.9</v>
      </c>
      <c r="AA135" s="10">
        <v>56.4</v>
      </c>
      <c r="AB135" s="10">
        <v>57</v>
      </c>
      <c r="AC135" s="10">
        <v>57.5</v>
      </c>
      <c r="AD135" s="10">
        <v>58.1</v>
      </c>
      <c r="AE135" s="10">
        <v>58.7</v>
      </c>
      <c r="AF135" s="10">
        <v>59.2</v>
      </c>
      <c r="AG135" s="10">
        <v>59.7</v>
      </c>
      <c r="AH135" s="10">
        <v>60.1</v>
      </c>
      <c r="AI135" s="10">
        <v>60.4</v>
      </c>
      <c r="AJ135" s="10">
        <v>60.5</v>
      </c>
      <c r="AK135" s="10">
        <v>60.4</v>
      </c>
      <c r="AL135" s="10">
        <v>60.1</v>
      </c>
      <c r="AM135" s="10">
        <v>59.6</v>
      </c>
      <c r="AN135" s="10">
        <v>59</v>
      </c>
      <c r="AO135" s="10">
        <v>58.2</v>
      </c>
      <c r="AP135" s="10">
        <v>57.2</v>
      </c>
      <c r="AQ135" s="10">
        <v>56.2</v>
      </c>
      <c r="AR135" s="10">
        <v>55.1</v>
      </c>
      <c r="AS135" s="10">
        <v>54.1</v>
      </c>
      <c r="AT135" s="10">
        <v>53.1</v>
      </c>
      <c r="AU135" s="10">
        <v>52.3</v>
      </c>
      <c r="AV135" s="10">
        <v>51.7</v>
      </c>
      <c r="AW135" s="10">
        <v>51.3</v>
      </c>
      <c r="AX135" s="10">
        <v>51.1</v>
      </c>
      <c r="AY135" s="10">
        <v>51.1</v>
      </c>
      <c r="AZ135" s="10">
        <v>51.4</v>
      </c>
      <c r="BA135" s="100">
        <v>52</v>
      </c>
      <c r="BB135" s="100">
        <v>52.9</v>
      </c>
      <c r="BC135" s="100">
        <v>53.8</v>
      </c>
      <c r="BD135" s="100">
        <v>54.9</v>
      </c>
      <c r="BE135" s="100">
        <v>56</v>
      </c>
      <c r="BF135" s="107">
        <v>57</v>
      </c>
      <c r="BG135" s="107">
        <v>58</v>
      </c>
      <c r="BH135" s="107">
        <v>58.7</v>
      </c>
      <c r="BI135" s="107">
        <v>59.3</v>
      </c>
      <c r="BJ135" s="107">
        <v>59.8</v>
      </c>
      <c r="BK135" s="107">
        <v>60.2</v>
      </c>
      <c r="BL135" s="107">
        <v>60.5</v>
      </c>
      <c r="BM135" s="158">
        <v>60.7</v>
      </c>
      <c r="BN135" s="158" t="s">
        <v>43</v>
      </c>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2"/>
    </row>
    <row r="136" spans="1:104">
      <c r="A136" s="216"/>
      <c r="B136" s="149" t="str">
        <f>A134</f>
        <v>South Africa</v>
      </c>
      <c r="C136" s="217"/>
      <c r="D136" s="9" t="s">
        <v>46</v>
      </c>
      <c r="E136" s="9" t="s">
        <v>51</v>
      </c>
      <c r="F136" s="58">
        <v>51.2</v>
      </c>
      <c r="G136" s="58">
        <v>51.5</v>
      </c>
      <c r="H136" s="58">
        <v>51.9</v>
      </c>
      <c r="I136" s="58">
        <v>52.2</v>
      </c>
      <c r="J136" s="58">
        <v>52.6</v>
      </c>
      <c r="K136" s="58">
        <v>52.9</v>
      </c>
      <c r="L136" s="58">
        <v>53.3</v>
      </c>
      <c r="M136" s="58">
        <v>53.8</v>
      </c>
      <c r="N136" s="58">
        <v>54.2</v>
      </c>
      <c r="O136" s="58">
        <v>54.7</v>
      </c>
      <c r="P136" s="58">
        <v>55.2</v>
      </c>
      <c r="Q136" s="58">
        <v>55.7</v>
      </c>
      <c r="R136" s="58">
        <v>56.2</v>
      </c>
      <c r="S136" s="58">
        <v>56.8</v>
      </c>
      <c r="T136" s="58">
        <v>57.3</v>
      </c>
      <c r="U136" s="58">
        <v>57.9</v>
      </c>
      <c r="V136" s="58">
        <v>58.4</v>
      </c>
      <c r="W136" s="58">
        <v>59</v>
      </c>
      <c r="X136" s="58">
        <v>59.5</v>
      </c>
      <c r="Y136" s="58">
        <v>60</v>
      </c>
      <c r="Z136" s="58">
        <v>60.5</v>
      </c>
      <c r="AA136" s="58">
        <v>61</v>
      </c>
      <c r="AB136" s="58">
        <v>61.5</v>
      </c>
      <c r="AC136" s="58">
        <v>62.1</v>
      </c>
      <c r="AD136" s="58">
        <v>62.7</v>
      </c>
      <c r="AE136" s="58">
        <v>63.3</v>
      </c>
      <c r="AF136" s="58">
        <v>64</v>
      </c>
      <c r="AG136" s="58">
        <v>64.7</v>
      </c>
      <c r="AH136" s="58">
        <v>65.3</v>
      </c>
      <c r="AI136" s="58">
        <v>65.900000000000006</v>
      </c>
      <c r="AJ136" s="58">
        <v>66.3</v>
      </c>
      <c r="AK136" s="58">
        <v>66.599999999999994</v>
      </c>
      <c r="AL136" s="58">
        <v>66.599999999999994</v>
      </c>
      <c r="AM136" s="58">
        <v>66.400000000000006</v>
      </c>
      <c r="AN136" s="58">
        <v>66</v>
      </c>
      <c r="AO136" s="58">
        <v>65.2</v>
      </c>
      <c r="AP136" s="58">
        <v>64.3</v>
      </c>
      <c r="AQ136" s="58">
        <v>63.1</v>
      </c>
      <c r="AR136" s="58">
        <v>61.8</v>
      </c>
      <c r="AS136" s="58">
        <v>60.5</v>
      </c>
      <c r="AT136" s="58">
        <v>59.2</v>
      </c>
      <c r="AU136" s="58">
        <v>58</v>
      </c>
      <c r="AV136" s="58">
        <v>57.1</v>
      </c>
      <c r="AW136" s="58">
        <v>56.4</v>
      </c>
      <c r="AX136" s="58">
        <v>56</v>
      </c>
      <c r="AY136" s="58">
        <v>55.9</v>
      </c>
      <c r="AZ136" s="58">
        <v>56.3</v>
      </c>
      <c r="BA136" s="103">
        <v>57</v>
      </c>
      <c r="BB136" s="103">
        <v>58</v>
      </c>
      <c r="BC136" s="103">
        <v>59.2</v>
      </c>
      <c r="BD136" s="103">
        <v>60.6</v>
      </c>
      <c r="BE136" s="103">
        <v>61.9</v>
      </c>
      <c r="BF136" s="110">
        <v>63.2</v>
      </c>
      <c r="BG136" s="110">
        <v>64.400000000000006</v>
      </c>
      <c r="BH136" s="110">
        <v>65.400000000000006</v>
      </c>
      <c r="BI136" s="110">
        <v>66.099999999999994</v>
      </c>
      <c r="BJ136" s="110">
        <v>66.7</v>
      </c>
      <c r="BK136" s="110">
        <v>67.099999999999994</v>
      </c>
      <c r="BL136" s="110">
        <v>67.400000000000006</v>
      </c>
      <c r="BM136" s="161">
        <v>67.7</v>
      </c>
      <c r="BN136" s="161" t="s">
        <v>43</v>
      </c>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2"/>
    </row>
    <row r="137" spans="1:104" s="2" customFormat="1">
      <c r="A137" s="229" t="s">
        <v>6</v>
      </c>
      <c r="B137" s="147" t="str">
        <f>A137</f>
        <v>Bulgaria</v>
      </c>
      <c r="C137" s="232"/>
      <c r="D137" s="12" t="s">
        <v>49</v>
      </c>
      <c r="E137" s="12"/>
      <c r="F137" s="11">
        <v>69.3</v>
      </c>
      <c r="G137" s="11">
        <v>70.400000000000006</v>
      </c>
      <c r="H137" s="11">
        <v>69.599999999999994</v>
      </c>
      <c r="I137" s="11">
        <v>70.5</v>
      </c>
      <c r="J137" s="11">
        <v>71.3</v>
      </c>
      <c r="K137" s="11">
        <v>71.400000000000006</v>
      </c>
      <c r="L137" s="11">
        <v>71.2</v>
      </c>
      <c r="M137" s="11">
        <v>70.400000000000006</v>
      </c>
      <c r="N137" s="11">
        <v>71.2</v>
      </c>
      <c r="O137" s="11">
        <v>70.400000000000006</v>
      </c>
      <c r="P137" s="11">
        <v>71.2</v>
      </c>
      <c r="Q137" s="11">
        <v>70.8</v>
      </c>
      <c r="R137" s="11">
        <v>70.8</v>
      </c>
      <c r="S137" s="11">
        <v>71.2</v>
      </c>
      <c r="T137" s="11">
        <v>71.099999999999994</v>
      </c>
      <c r="U137" s="11">
        <v>71</v>
      </c>
      <c r="V137" s="11">
        <v>71.3</v>
      </c>
      <c r="W137" s="11">
        <v>70.7</v>
      </c>
      <c r="X137" s="11">
        <v>71.099999999999994</v>
      </c>
      <c r="Y137" s="11">
        <v>71.2</v>
      </c>
      <c r="Z137" s="11">
        <v>71.099999999999994</v>
      </c>
      <c r="AA137" s="11">
        <v>71.5</v>
      </c>
      <c r="AB137" s="11">
        <v>71.099999999999994</v>
      </c>
      <c r="AC137" s="11">
        <v>71.3</v>
      </c>
      <c r="AD137" s="11">
        <v>71.400000000000006</v>
      </c>
      <c r="AE137" s="11">
        <v>71.099999999999994</v>
      </c>
      <c r="AF137" s="11">
        <v>71.5</v>
      </c>
      <c r="AG137" s="11">
        <v>71.3</v>
      </c>
      <c r="AH137" s="11">
        <v>71.400000000000006</v>
      </c>
      <c r="AI137" s="11">
        <v>71.400000000000006</v>
      </c>
      <c r="AJ137" s="11">
        <v>71.2</v>
      </c>
      <c r="AK137" s="11">
        <v>71.099999999999994</v>
      </c>
      <c r="AL137" s="11">
        <v>71.2</v>
      </c>
      <c r="AM137" s="11">
        <v>71.2</v>
      </c>
      <c r="AN137" s="11">
        <v>70.900000000000006</v>
      </c>
      <c r="AO137" s="11">
        <v>71</v>
      </c>
      <c r="AP137" s="11">
        <v>70.8</v>
      </c>
      <c r="AQ137" s="11">
        <v>70.3</v>
      </c>
      <c r="AR137" s="11">
        <v>70.900000000000006</v>
      </c>
      <c r="AS137" s="11">
        <v>71.599999999999994</v>
      </c>
      <c r="AT137" s="11">
        <v>71.599999999999994</v>
      </c>
      <c r="AU137" s="11">
        <v>71.900000000000006</v>
      </c>
      <c r="AV137" s="11">
        <v>72.099999999999994</v>
      </c>
      <c r="AW137" s="11">
        <v>72.3</v>
      </c>
      <c r="AX137" s="11">
        <v>72.5</v>
      </c>
      <c r="AY137" s="11">
        <v>72.5</v>
      </c>
      <c r="AZ137" s="11">
        <v>72.7</v>
      </c>
      <c r="BA137" s="101">
        <v>73</v>
      </c>
      <c r="BB137" s="101">
        <v>73.3</v>
      </c>
      <c r="BC137" s="101">
        <v>73.7</v>
      </c>
      <c r="BD137" s="101">
        <v>73.8</v>
      </c>
      <c r="BE137" s="101">
        <v>74.2</v>
      </c>
      <c r="BF137" s="108">
        <v>74.400000000000006</v>
      </c>
      <c r="BG137" s="108">
        <v>74.900000000000006</v>
      </c>
      <c r="BH137" s="108">
        <v>74.5</v>
      </c>
      <c r="BI137" s="108">
        <v>74.7</v>
      </c>
      <c r="BJ137" s="108">
        <v>74.900000000000006</v>
      </c>
      <c r="BK137" s="108">
        <v>74.8</v>
      </c>
      <c r="BL137" s="108">
        <v>75</v>
      </c>
      <c r="BM137" s="159">
        <v>75.099999999999994</v>
      </c>
      <c r="BN137" s="159">
        <v>73.599999999999994</v>
      </c>
    </row>
    <row r="138" spans="1:104" s="7" customFormat="1">
      <c r="A138" s="211"/>
      <c r="B138" s="147" t="str">
        <f>A137</f>
        <v>Bulgaria</v>
      </c>
      <c r="C138" s="204"/>
      <c r="D138" s="6" t="s">
        <v>46</v>
      </c>
      <c r="E138" s="6" t="s">
        <v>50</v>
      </c>
      <c r="F138" s="10">
        <v>67.5</v>
      </c>
      <c r="G138" s="10">
        <v>68.5</v>
      </c>
      <c r="H138" s="10">
        <v>67.8</v>
      </c>
      <c r="I138" s="10">
        <v>68.7</v>
      </c>
      <c r="J138" s="10">
        <v>69.400000000000006</v>
      </c>
      <c r="K138" s="10">
        <v>69.400000000000006</v>
      </c>
      <c r="L138" s="10">
        <v>69.3</v>
      </c>
      <c r="M138" s="10">
        <v>68.3</v>
      </c>
      <c r="N138" s="10">
        <v>69.2</v>
      </c>
      <c r="O138" s="10">
        <v>68.2</v>
      </c>
      <c r="P138" s="10">
        <v>69.099999999999994</v>
      </c>
      <c r="Q138" s="10">
        <v>68.599999999999994</v>
      </c>
      <c r="R138" s="10">
        <v>68.599999999999994</v>
      </c>
      <c r="S138" s="10">
        <v>68.900000000000006</v>
      </c>
      <c r="T138" s="10">
        <v>68.8</v>
      </c>
      <c r="U138" s="10">
        <v>68.599999999999994</v>
      </c>
      <c r="V138" s="10">
        <v>68.900000000000006</v>
      </c>
      <c r="W138" s="10">
        <v>68.2</v>
      </c>
      <c r="X138" s="10">
        <v>68.7</v>
      </c>
      <c r="Y138" s="10">
        <v>68.599999999999994</v>
      </c>
      <c r="Z138" s="10">
        <v>68.400000000000006</v>
      </c>
      <c r="AA138" s="10">
        <v>68.900000000000006</v>
      </c>
      <c r="AB138" s="10">
        <v>68.5</v>
      </c>
      <c r="AC138" s="10">
        <v>68.5</v>
      </c>
      <c r="AD138" s="10">
        <v>68.5</v>
      </c>
      <c r="AE138" s="10">
        <v>68.099999999999994</v>
      </c>
      <c r="AF138" s="10">
        <v>68.5</v>
      </c>
      <c r="AG138" s="10">
        <v>68.3</v>
      </c>
      <c r="AH138" s="10">
        <v>68.3</v>
      </c>
      <c r="AI138" s="10">
        <v>68.2</v>
      </c>
      <c r="AJ138" s="10">
        <v>68</v>
      </c>
      <c r="AK138" s="10">
        <v>68</v>
      </c>
      <c r="AL138" s="10">
        <v>67.8</v>
      </c>
      <c r="AM138" s="10">
        <v>67.599999999999994</v>
      </c>
      <c r="AN138" s="10">
        <v>67.3</v>
      </c>
      <c r="AO138" s="10">
        <v>67.400000000000006</v>
      </c>
      <c r="AP138" s="10">
        <v>67.400000000000006</v>
      </c>
      <c r="AQ138" s="10">
        <v>67</v>
      </c>
      <c r="AR138" s="10">
        <v>67.400000000000006</v>
      </c>
      <c r="AS138" s="10">
        <v>68.2</v>
      </c>
      <c r="AT138" s="10">
        <v>68.400000000000006</v>
      </c>
      <c r="AU138" s="10">
        <v>68.599999999999994</v>
      </c>
      <c r="AV138" s="10">
        <v>68.8</v>
      </c>
      <c r="AW138" s="10">
        <v>68.900000000000006</v>
      </c>
      <c r="AX138" s="10">
        <v>69</v>
      </c>
      <c r="AY138" s="10">
        <v>69</v>
      </c>
      <c r="AZ138" s="10">
        <v>69.2</v>
      </c>
      <c r="BA138" s="100">
        <v>69.5</v>
      </c>
      <c r="BB138" s="100">
        <v>69.8</v>
      </c>
      <c r="BC138" s="100">
        <v>70.2</v>
      </c>
      <c r="BD138" s="100">
        <v>70.3</v>
      </c>
      <c r="BE138" s="100">
        <v>70.7</v>
      </c>
      <c r="BF138" s="107">
        <v>70.900000000000006</v>
      </c>
      <c r="BG138" s="107">
        <v>71.3</v>
      </c>
      <c r="BH138" s="107">
        <v>71.099999999999994</v>
      </c>
      <c r="BI138" s="107">
        <v>71.2</v>
      </c>
      <c r="BJ138" s="107">
        <v>71.3</v>
      </c>
      <c r="BK138" s="107">
        <v>71.400000000000006</v>
      </c>
      <c r="BL138" s="107">
        <v>71.5</v>
      </c>
      <c r="BM138" s="158">
        <v>71.599999999999994</v>
      </c>
      <c r="BN138" s="158">
        <v>69.900000000000006</v>
      </c>
    </row>
    <row r="139" spans="1:104" s="2" customFormat="1">
      <c r="A139" s="212"/>
      <c r="B139" s="147" t="str">
        <f>A137</f>
        <v>Bulgaria</v>
      </c>
      <c r="C139" s="205"/>
      <c r="D139" s="12" t="s">
        <v>46</v>
      </c>
      <c r="E139" s="12" t="s">
        <v>51</v>
      </c>
      <c r="F139" s="11">
        <v>71.099999999999994</v>
      </c>
      <c r="G139" s="11">
        <v>72.3</v>
      </c>
      <c r="H139" s="11">
        <v>71.5</v>
      </c>
      <c r="I139" s="11">
        <v>72.2</v>
      </c>
      <c r="J139" s="11">
        <v>73.2</v>
      </c>
      <c r="K139" s="11">
        <v>73.3</v>
      </c>
      <c r="L139" s="11">
        <v>73.2</v>
      </c>
      <c r="M139" s="11">
        <v>72.599999999999994</v>
      </c>
      <c r="N139" s="11">
        <v>73.3</v>
      </c>
      <c r="O139" s="11">
        <v>72.7</v>
      </c>
      <c r="P139" s="11">
        <v>73.5</v>
      </c>
      <c r="Q139" s="11">
        <v>73.2</v>
      </c>
      <c r="R139" s="11">
        <v>73.099999999999994</v>
      </c>
      <c r="S139" s="11">
        <v>73.7</v>
      </c>
      <c r="T139" s="11">
        <v>73.5</v>
      </c>
      <c r="U139" s="11">
        <v>73.5</v>
      </c>
      <c r="V139" s="11">
        <v>73.8</v>
      </c>
      <c r="W139" s="11">
        <v>73.400000000000006</v>
      </c>
      <c r="X139" s="11">
        <v>73.599999999999994</v>
      </c>
      <c r="Y139" s="11">
        <v>74</v>
      </c>
      <c r="Z139" s="11">
        <v>73.900000000000006</v>
      </c>
      <c r="AA139" s="11">
        <v>74.3</v>
      </c>
      <c r="AB139" s="11">
        <v>74</v>
      </c>
      <c r="AC139" s="11">
        <v>74.400000000000006</v>
      </c>
      <c r="AD139" s="11">
        <v>74.599999999999994</v>
      </c>
      <c r="AE139" s="11">
        <v>74.3</v>
      </c>
      <c r="AF139" s="11">
        <v>74.8</v>
      </c>
      <c r="AG139" s="11">
        <v>74.599999999999994</v>
      </c>
      <c r="AH139" s="11">
        <v>74.7</v>
      </c>
      <c r="AI139" s="11">
        <v>74.8</v>
      </c>
      <c r="AJ139" s="11">
        <v>74.7</v>
      </c>
      <c r="AK139" s="11">
        <v>74.400000000000006</v>
      </c>
      <c r="AL139" s="11">
        <v>74.8</v>
      </c>
      <c r="AM139" s="11">
        <v>75.099999999999994</v>
      </c>
      <c r="AN139" s="11">
        <v>74.8</v>
      </c>
      <c r="AO139" s="11">
        <v>74.900000000000006</v>
      </c>
      <c r="AP139" s="11">
        <v>74.5</v>
      </c>
      <c r="AQ139" s="11">
        <v>73.8</v>
      </c>
      <c r="AR139" s="11">
        <v>74.599999999999994</v>
      </c>
      <c r="AS139" s="11">
        <v>75</v>
      </c>
      <c r="AT139" s="11">
        <v>75</v>
      </c>
      <c r="AU139" s="11">
        <v>75.400000000000006</v>
      </c>
      <c r="AV139" s="11">
        <v>75.5</v>
      </c>
      <c r="AW139" s="11">
        <v>75.900000000000006</v>
      </c>
      <c r="AX139" s="11">
        <v>76.2</v>
      </c>
      <c r="AY139" s="11">
        <v>76.2</v>
      </c>
      <c r="AZ139" s="11">
        <v>76.3</v>
      </c>
      <c r="BA139" s="101">
        <v>76.599999999999994</v>
      </c>
      <c r="BB139" s="101">
        <v>77</v>
      </c>
      <c r="BC139" s="101">
        <v>77.400000000000006</v>
      </c>
      <c r="BD139" s="101">
        <v>77.400000000000006</v>
      </c>
      <c r="BE139" s="101">
        <v>77.8</v>
      </c>
      <c r="BF139" s="108">
        <v>77.900000000000006</v>
      </c>
      <c r="BG139" s="108">
        <v>78.599999999999994</v>
      </c>
      <c r="BH139" s="108">
        <v>78</v>
      </c>
      <c r="BI139" s="108">
        <v>78.2</v>
      </c>
      <c r="BJ139" s="108">
        <v>78.5</v>
      </c>
      <c r="BK139" s="108">
        <v>78.400000000000006</v>
      </c>
      <c r="BL139" s="108">
        <v>78.599999999999994</v>
      </c>
      <c r="BM139" s="159">
        <v>78.8</v>
      </c>
      <c r="BN139" s="159">
        <v>77.5</v>
      </c>
    </row>
    <row r="140" spans="1:104">
      <c r="A140" s="210" t="s">
        <v>53</v>
      </c>
      <c r="B140" s="148" t="str">
        <f>A140</f>
        <v>Croatia</v>
      </c>
      <c r="C140" s="203"/>
      <c r="D140" s="41" t="s">
        <v>49</v>
      </c>
      <c r="E140" s="41"/>
      <c r="F140" s="43" t="s">
        <v>43</v>
      </c>
      <c r="G140" s="43" t="s">
        <v>43</v>
      </c>
      <c r="H140" s="43" t="s">
        <v>43</v>
      </c>
      <c r="I140" s="43" t="s">
        <v>43</v>
      </c>
      <c r="J140" s="43" t="s">
        <v>43</v>
      </c>
      <c r="K140" s="43" t="s">
        <v>43</v>
      </c>
      <c r="L140" s="43" t="s">
        <v>43</v>
      </c>
      <c r="M140" s="43" t="s">
        <v>43</v>
      </c>
      <c r="N140" s="43" t="s">
        <v>43</v>
      </c>
      <c r="O140" s="43" t="s">
        <v>43</v>
      </c>
      <c r="P140" s="43" t="s">
        <v>43</v>
      </c>
      <c r="Q140" s="43" t="s">
        <v>43</v>
      </c>
      <c r="R140" s="43" t="s">
        <v>43</v>
      </c>
      <c r="S140" s="43" t="s">
        <v>43</v>
      </c>
      <c r="T140" s="43" t="s">
        <v>43</v>
      </c>
      <c r="U140" s="43" t="s">
        <v>43</v>
      </c>
      <c r="V140" s="43" t="s">
        <v>43</v>
      </c>
      <c r="W140" s="43" t="s">
        <v>43</v>
      </c>
      <c r="X140" s="43" t="s">
        <v>43</v>
      </c>
      <c r="Y140" s="43" t="s">
        <v>43</v>
      </c>
      <c r="Z140" s="43" t="s">
        <v>43</v>
      </c>
      <c r="AA140" s="43" t="s">
        <v>43</v>
      </c>
      <c r="AB140" s="43" t="s">
        <v>43</v>
      </c>
      <c r="AC140" s="43" t="s">
        <v>43</v>
      </c>
      <c r="AD140" s="43" t="s">
        <v>43</v>
      </c>
      <c r="AE140" s="43" t="s">
        <v>43</v>
      </c>
      <c r="AF140" s="43" t="s">
        <v>43</v>
      </c>
      <c r="AG140" s="43" t="s">
        <v>43</v>
      </c>
      <c r="AH140" s="43" t="s">
        <v>43</v>
      </c>
      <c r="AI140" s="43" t="s">
        <v>43</v>
      </c>
      <c r="AJ140" s="43" t="s">
        <v>43</v>
      </c>
      <c r="AK140" s="43" t="s">
        <v>43</v>
      </c>
      <c r="AL140" s="43" t="s">
        <v>43</v>
      </c>
      <c r="AM140" s="43" t="s">
        <v>43</v>
      </c>
      <c r="AN140" s="43" t="s">
        <v>43</v>
      </c>
      <c r="AO140" s="43" t="s">
        <v>43</v>
      </c>
      <c r="AP140" s="43" t="s">
        <v>43</v>
      </c>
      <c r="AQ140" s="43" t="s">
        <v>43</v>
      </c>
      <c r="AR140" s="43" t="s">
        <v>43</v>
      </c>
      <c r="AS140" s="43" t="s">
        <v>43</v>
      </c>
      <c r="AT140" s="43" t="s">
        <v>43</v>
      </c>
      <c r="AU140" s="43">
        <v>74.599999999999994</v>
      </c>
      <c r="AV140" s="43">
        <v>74.7</v>
      </c>
      <c r="AW140" s="43">
        <v>74.599999999999994</v>
      </c>
      <c r="AX140" s="43">
        <v>75.400000000000006</v>
      </c>
      <c r="AY140" s="43">
        <v>75.3</v>
      </c>
      <c r="AZ140" s="43">
        <v>75.900000000000006</v>
      </c>
      <c r="BA140" s="102">
        <v>75.8</v>
      </c>
      <c r="BB140" s="102">
        <v>76</v>
      </c>
      <c r="BC140" s="102">
        <v>76.3</v>
      </c>
      <c r="BD140" s="102">
        <v>76.7</v>
      </c>
      <c r="BE140" s="102">
        <v>77.2</v>
      </c>
      <c r="BF140" s="109">
        <v>77.3</v>
      </c>
      <c r="BG140" s="109">
        <v>77.8</v>
      </c>
      <c r="BH140" s="109">
        <v>77.900000000000006</v>
      </c>
      <c r="BI140" s="109">
        <v>77.5</v>
      </c>
      <c r="BJ140" s="109">
        <v>78.2</v>
      </c>
      <c r="BK140" s="109">
        <v>78</v>
      </c>
      <c r="BL140" s="109">
        <v>78.2</v>
      </c>
      <c r="BM140" s="160">
        <v>78.599999999999994</v>
      </c>
      <c r="BN140" s="160">
        <v>77.8</v>
      </c>
    </row>
    <row r="141" spans="1:104">
      <c r="A141" s="211"/>
      <c r="B141" s="147" t="str">
        <f>A140</f>
        <v>Croatia</v>
      </c>
      <c r="C141" s="204"/>
      <c r="D141" s="6" t="s">
        <v>46</v>
      </c>
      <c r="E141" s="6" t="s">
        <v>50</v>
      </c>
      <c r="F141" s="10" t="s">
        <v>43</v>
      </c>
      <c r="G141" s="10" t="s">
        <v>43</v>
      </c>
      <c r="H141" s="10" t="s">
        <v>43</v>
      </c>
      <c r="I141" s="10" t="s">
        <v>43</v>
      </c>
      <c r="J141" s="10" t="s">
        <v>43</v>
      </c>
      <c r="K141" s="10" t="s">
        <v>43</v>
      </c>
      <c r="L141" s="10" t="s">
        <v>43</v>
      </c>
      <c r="M141" s="10" t="s">
        <v>43</v>
      </c>
      <c r="N141" s="10" t="s">
        <v>43</v>
      </c>
      <c r="O141" s="10" t="s">
        <v>43</v>
      </c>
      <c r="P141" s="10" t="s">
        <v>43</v>
      </c>
      <c r="Q141" s="10" t="s">
        <v>43</v>
      </c>
      <c r="R141" s="10" t="s">
        <v>43</v>
      </c>
      <c r="S141" s="10" t="s">
        <v>43</v>
      </c>
      <c r="T141" s="10" t="s">
        <v>43</v>
      </c>
      <c r="U141" s="10" t="s">
        <v>43</v>
      </c>
      <c r="V141" s="10" t="s">
        <v>43</v>
      </c>
      <c r="W141" s="10" t="s">
        <v>43</v>
      </c>
      <c r="X141" s="10" t="s">
        <v>43</v>
      </c>
      <c r="Y141" s="10" t="s">
        <v>43</v>
      </c>
      <c r="Z141" s="10" t="s">
        <v>43</v>
      </c>
      <c r="AA141" s="10" t="s">
        <v>43</v>
      </c>
      <c r="AB141" s="10" t="s">
        <v>43</v>
      </c>
      <c r="AC141" s="10" t="s">
        <v>43</v>
      </c>
      <c r="AD141" s="10" t="s">
        <v>43</v>
      </c>
      <c r="AE141" s="10" t="s">
        <v>43</v>
      </c>
      <c r="AF141" s="10" t="s">
        <v>43</v>
      </c>
      <c r="AG141" s="10" t="s">
        <v>43</v>
      </c>
      <c r="AH141" s="10" t="s">
        <v>43</v>
      </c>
      <c r="AI141" s="10" t="s">
        <v>43</v>
      </c>
      <c r="AJ141" s="10" t="s">
        <v>43</v>
      </c>
      <c r="AK141" s="10" t="s">
        <v>43</v>
      </c>
      <c r="AL141" s="10" t="s">
        <v>43</v>
      </c>
      <c r="AM141" s="10" t="s">
        <v>43</v>
      </c>
      <c r="AN141" s="10" t="s">
        <v>43</v>
      </c>
      <c r="AO141" s="10" t="s">
        <v>43</v>
      </c>
      <c r="AP141" s="10" t="s">
        <v>43</v>
      </c>
      <c r="AQ141" s="10" t="s">
        <v>43</v>
      </c>
      <c r="AR141" s="10" t="s">
        <v>43</v>
      </c>
      <c r="AS141" s="10" t="s">
        <v>43</v>
      </c>
      <c r="AT141" s="10" t="s">
        <v>43</v>
      </c>
      <c r="AU141" s="10">
        <v>70.900000000000006</v>
      </c>
      <c r="AV141" s="10">
        <v>71</v>
      </c>
      <c r="AW141" s="10">
        <v>71</v>
      </c>
      <c r="AX141" s="10">
        <v>71.8</v>
      </c>
      <c r="AY141" s="10">
        <v>71.7</v>
      </c>
      <c r="AZ141" s="10">
        <v>72.400000000000006</v>
      </c>
      <c r="BA141" s="100">
        <v>72.2</v>
      </c>
      <c r="BB141" s="100">
        <v>72.3</v>
      </c>
      <c r="BC141" s="100">
        <v>72.8</v>
      </c>
      <c r="BD141" s="100">
        <v>73.400000000000006</v>
      </c>
      <c r="BE141" s="100">
        <v>73.8</v>
      </c>
      <c r="BF141" s="107">
        <v>73.900000000000006</v>
      </c>
      <c r="BG141" s="107">
        <v>74.5</v>
      </c>
      <c r="BH141" s="107">
        <v>74.7</v>
      </c>
      <c r="BI141" s="107">
        <v>74.400000000000006</v>
      </c>
      <c r="BJ141" s="107">
        <v>75</v>
      </c>
      <c r="BK141" s="107">
        <v>74.900000000000006</v>
      </c>
      <c r="BL141" s="107">
        <v>74.900000000000006</v>
      </c>
      <c r="BM141" s="158">
        <v>75.5</v>
      </c>
      <c r="BN141" s="158">
        <v>74.7</v>
      </c>
    </row>
    <row r="142" spans="1:104">
      <c r="A142" s="212"/>
      <c r="B142" s="147" t="str">
        <f>A140</f>
        <v>Croatia</v>
      </c>
      <c r="C142" s="205"/>
      <c r="D142" s="12" t="s">
        <v>46</v>
      </c>
      <c r="E142" s="12" t="s">
        <v>51</v>
      </c>
      <c r="F142" s="11" t="s">
        <v>43</v>
      </c>
      <c r="G142" s="11" t="s">
        <v>43</v>
      </c>
      <c r="H142" s="11" t="s">
        <v>43</v>
      </c>
      <c r="I142" s="11" t="s">
        <v>43</v>
      </c>
      <c r="J142" s="11" t="s">
        <v>43</v>
      </c>
      <c r="K142" s="11" t="s">
        <v>43</v>
      </c>
      <c r="L142" s="11" t="s">
        <v>43</v>
      </c>
      <c r="M142" s="11" t="s">
        <v>43</v>
      </c>
      <c r="N142" s="11" t="s">
        <v>43</v>
      </c>
      <c r="O142" s="11" t="s">
        <v>43</v>
      </c>
      <c r="P142" s="11" t="s">
        <v>43</v>
      </c>
      <c r="Q142" s="11" t="s">
        <v>43</v>
      </c>
      <c r="R142" s="11" t="s">
        <v>43</v>
      </c>
      <c r="S142" s="11" t="s">
        <v>43</v>
      </c>
      <c r="T142" s="11" t="s">
        <v>43</v>
      </c>
      <c r="U142" s="11" t="s">
        <v>43</v>
      </c>
      <c r="V142" s="11" t="s">
        <v>43</v>
      </c>
      <c r="W142" s="11" t="s">
        <v>43</v>
      </c>
      <c r="X142" s="11" t="s">
        <v>43</v>
      </c>
      <c r="Y142" s="11" t="s">
        <v>43</v>
      </c>
      <c r="Z142" s="11" t="s">
        <v>43</v>
      </c>
      <c r="AA142" s="11" t="s">
        <v>43</v>
      </c>
      <c r="AB142" s="11" t="s">
        <v>43</v>
      </c>
      <c r="AC142" s="11" t="s">
        <v>43</v>
      </c>
      <c r="AD142" s="11" t="s">
        <v>43</v>
      </c>
      <c r="AE142" s="11" t="s">
        <v>43</v>
      </c>
      <c r="AF142" s="11" t="s">
        <v>43</v>
      </c>
      <c r="AG142" s="11" t="s">
        <v>43</v>
      </c>
      <c r="AH142" s="11" t="s">
        <v>43</v>
      </c>
      <c r="AI142" s="11" t="s">
        <v>43</v>
      </c>
      <c r="AJ142" s="11" t="s">
        <v>43</v>
      </c>
      <c r="AK142" s="11" t="s">
        <v>43</v>
      </c>
      <c r="AL142" s="11" t="s">
        <v>43</v>
      </c>
      <c r="AM142" s="11" t="s">
        <v>43</v>
      </c>
      <c r="AN142" s="11" t="s">
        <v>43</v>
      </c>
      <c r="AO142" s="11" t="s">
        <v>43</v>
      </c>
      <c r="AP142" s="11" t="s">
        <v>43</v>
      </c>
      <c r="AQ142" s="11" t="s">
        <v>43</v>
      </c>
      <c r="AR142" s="11" t="s">
        <v>43</v>
      </c>
      <c r="AS142" s="11" t="s">
        <v>43</v>
      </c>
      <c r="AT142" s="11" t="s">
        <v>43</v>
      </c>
      <c r="AU142" s="11">
        <v>78.099999999999994</v>
      </c>
      <c r="AV142" s="11">
        <v>78.3</v>
      </c>
      <c r="AW142" s="11">
        <v>78.099999999999994</v>
      </c>
      <c r="AX142" s="11">
        <v>78.8</v>
      </c>
      <c r="AY142" s="11">
        <v>78.8</v>
      </c>
      <c r="AZ142" s="11">
        <v>79.3</v>
      </c>
      <c r="BA142" s="101">
        <v>79.2</v>
      </c>
      <c r="BB142" s="101">
        <v>79.7</v>
      </c>
      <c r="BC142" s="101">
        <v>79.7</v>
      </c>
      <c r="BD142" s="101">
        <v>79.900000000000006</v>
      </c>
      <c r="BE142" s="101">
        <v>80.400000000000006</v>
      </c>
      <c r="BF142" s="108">
        <v>80.599999999999994</v>
      </c>
      <c r="BG142" s="108">
        <v>81</v>
      </c>
      <c r="BH142" s="108">
        <v>81</v>
      </c>
      <c r="BI142" s="108">
        <v>80.5</v>
      </c>
      <c r="BJ142" s="108">
        <v>81.3</v>
      </c>
      <c r="BK142" s="108">
        <v>81</v>
      </c>
      <c r="BL142" s="108">
        <v>81.5</v>
      </c>
      <c r="BM142" s="159">
        <v>81.599999999999994</v>
      </c>
      <c r="BN142" s="159">
        <v>80.900000000000006</v>
      </c>
    </row>
    <row r="143" spans="1:104">
      <c r="A143" s="210" t="s">
        <v>5</v>
      </c>
      <c r="B143" s="148" t="str">
        <f>A143</f>
        <v>Cyprus</v>
      </c>
      <c r="C143" s="220"/>
      <c r="D143" s="41" t="s">
        <v>49</v>
      </c>
      <c r="E143" s="41"/>
      <c r="F143" s="43" t="s">
        <v>43</v>
      </c>
      <c r="G143" s="43" t="s">
        <v>43</v>
      </c>
      <c r="H143" s="43" t="s">
        <v>43</v>
      </c>
      <c r="I143" s="43" t="s">
        <v>43</v>
      </c>
      <c r="J143" s="43" t="s">
        <v>43</v>
      </c>
      <c r="K143" s="43" t="s">
        <v>43</v>
      </c>
      <c r="L143" s="43" t="s">
        <v>43</v>
      </c>
      <c r="M143" s="43" t="s">
        <v>43</v>
      </c>
      <c r="N143" s="43" t="s">
        <v>43</v>
      </c>
      <c r="O143" s="43" t="s">
        <v>43</v>
      </c>
      <c r="P143" s="43" t="s">
        <v>43</v>
      </c>
      <c r="Q143" s="43" t="s">
        <v>43</v>
      </c>
      <c r="R143" s="43" t="s">
        <v>43</v>
      </c>
      <c r="S143" s="43" t="s">
        <v>43</v>
      </c>
      <c r="T143" s="43" t="s">
        <v>43</v>
      </c>
      <c r="U143" s="43" t="s">
        <v>43</v>
      </c>
      <c r="V143" s="43" t="s">
        <v>43</v>
      </c>
      <c r="W143" s="43" t="s">
        <v>43</v>
      </c>
      <c r="X143" s="43" t="s">
        <v>43</v>
      </c>
      <c r="Y143" s="43" t="s">
        <v>43</v>
      </c>
      <c r="Z143" s="43" t="s">
        <v>43</v>
      </c>
      <c r="AA143" s="43" t="s">
        <v>43</v>
      </c>
      <c r="AB143" s="43" t="s">
        <v>43</v>
      </c>
      <c r="AC143" s="43" t="s">
        <v>43</v>
      </c>
      <c r="AD143" s="43" t="s">
        <v>43</v>
      </c>
      <c r="AE143" s="43" t="s">
        <v>43</v>
      </c>
      <c r="AF143" s="43" t="s">
        <v>43</v>
      </c>
      <c r="AG143" s="43" t="s">
        <v>43</v>
      </c>
      <c r="AH143" s="43" t="s">
        <v>43</v>
      </c>
      <c r="AI143" s="43" t="s">
        <v>43</v>
      </c>
      <c r="AJ143" s="43" t="s">
        <v>43</v>
      </c>
      <c r="AK143" s="43" t="s">
        <v>43</v>
      </c>
      <c r="AL143" s="43" t="s">
        <v>43</v>
      </c>
      <c r="AM143" s="43">
        <v>77.2</v>
      </c>
      <c r="AN143" s="43">
        <v>77.099999999999994</v>
      </c>
      <c r="AO143" s="43">
        <v>77.400000000000006</v>
      </c>
      <c r="AP143" s="43">
        <v>77.7</v>
      </c>
      <c r="AQ143" s="43">
        <v>77.400000000000006</v>
      </c>
      <c r="AR143" s="43">
        <v>77.2</v>
      </c>
      <c r="AS143" s="43">
        <v>78</v>
      </c>
      <c r="AT143" s="43">
        <v>77.7</v>
      </c>
      <c r="AU143" s="43">
        <v>79</v>
      </c>
      <c r="AV143" s="43">
        <v>78.7</v>
      </c>
      <c r="AW143" s="43">
        <v>79</v>
      </c>
      <c r="AX143" s="43">
        <v>79.099999999999994</v>
      </c>
      <c r="AY143" s="43">
        <v>78.7</v>
      </c>
      <c r="AZ143" s="43">
        <v>80.099999999999994</v>
      </c>
      <c r="BA143" s="102">
        <v>79.8</v>
      </c>
      <c r="BB143" s="102">
        <v>80.599999999999994</v>
      </c>
      <c r="BC143" s="102">
        <v>81</v>
      </c>
      <c r="BD143" s="102">
        <v>81.5</v>
      </c>
      <c r="BE143" s="102">
        <v>81.2</v>
      </c>
      <c r="BF143" s="109">
        <v>81.099999999999994</v>
      </c>
      <c r="BG143" s="109">
        <v>82.5</v>
      </c>
      <c r="BH143" s="109">
        <v>82.3</v>
      </c>
      <c r="BI143" s="109">
        <v>81.8</v>
      </c>
      <c r="BJ143" s="109">
        <v>82.7</v>
      </c>
      <c r="BK143" s="109">
        <v>82.2</v>
      </c>
      <c r="BL143" s="109">
        <v>82.9</v>
      </c>
      <c r="BM143" s="160">
        <v>82.3</v>
      </c>
      <c r="BN143" s="160">
        <v>82.3</v>
      </c>
    </row>
    <row r="144" spans="1:104">
      <c r="A144" s="211"/>
      <c r="B144" s="147" t="str">
        <f>A143</f>
        <v>Cyprus</v>
      </c>
      <c r="C144" s="221"/>
      <c r="D144" s="6" t="s">
        <v>46</v>
      </c>
      <c r="E144" s="6" t="s">
        <v>50</v>
      </c>
      <c r="F144" s="10" t="s">
        <v>43</v>
      </c>
      <c r="G144" s="10" t="s">
        <v>43</v>
      </c>
      <c r="H144" s="10" t="s">
        <v>43</v>
      </c>
      <c r="I144" s="10" t="s">
        <v>43</v>
      </c>
      <c r="J144" s="10" t="s">
        <v>43</v>
      </c>
      <c r="K144" s="10" t="s">
        <v>43</v>
      </c>
      <c r="L144" s="10" t="s">
        <v>43</v>
      </c>
      <c r="M144" s="10" t="s">
        <v>43</v>
      </c>
      <c r="N144" s="10" t="s">
        <v>43</v>
      </c>
      <c r="O144" s="10" t="s">
        <v>43</v>
      </c>
      <c r="P144" s="10" t="s">
        <v>43</v>
      </c>
      <c r="Q144" s="10" t="s">
        <v>43</v>
      </c>
      <c r="R144" s="10" t="s">
        <v>43</v>
      </c>
      <c r="S144" s="10" t="s">
        <v>43</v>
      </c>
      <c r="T144" s="10" t="s">
        <v>43</v>
      </c>
      <c r="U144" s="10" t="s">
        <v>43</v>
      </c>
      <c r="V144" s="10" t="s">
        <v>43</v>
      </c>
      <c r="W144" s="10" t="s">
        <v>43</v>
      </c>
      <c r="X144" s="10" t="s">
        <v>43</v>
      </c>
      <c r="Y144" s="10" t="s">
        <v>43</v>
      </c>
      <c r="Z144" s="10" t="s">
        <v>43</v>
      </c>
      <c r="AA144" s="10" t="s">
        <v>43</v>
      </c>
      <c r="AB144" s="10" t="s">
        <v>43</v>
      </c>
      <c r="AC144" s="10" t="s">
        <v>43</v>
      </c>
      <c r="AD144" s="10" t="s">
        <v>43</v>
      </c>
      <c r="AE144" s="10" t="s">
        <v>43</v>
      </c>
      <c r="AF144" s="10" t="s">
        <v>43</v>
      </c>
      <c r="AG144" s="10" t="s">
        <v>43</v>
      </c>
      <c r="AH144" s="10" t="s">
        <v>43</v>
      </c>
      <c r="AI144" s="10" t="s">
        <v>43</v>
      </c>
      <c r="AJ144" s="10" t="s">
        <v>43</v>
      </c>
      <c r="AK144" s="10" t="s">
        <v>43</v>
      </c>
      <c r="AL144" s="10" t="s">
        <v>43</v>
      </c>
      <c r="AM144" s="10">
        <v>74.7</v>
      </c>
      <c r="AN144" s="10">
        <v>75</v>
      </c>
      <c r="AO144" s="10">
        <v>75.099999999999994</v>
      </c>
      <c r="AP144" s="10">
        <v>75.3</v>
      </c>
      <c r="AQ144" s="10">
        <v>74.900000000000006</v>
      </c>
      <c r="AR144" s="10">
        <v>74.7</v>
      </c>
      <c r="AS144" s="10">
        <v>76</v>
      </c>
      <c r="AT144" s="10">
        <v>75.400000000000006</v>
      </c>
      <c r="AU144" s="10">
        <v>76.599999999999994</v>
      </c>
      <c r="AV144" s="10">
        <v>76.400000000000006</v>
      </c>
      <c r="AW144" s="10">
        <v>76.8</v>
      </c>
      <c r="AX144" s="10">
        <v>76.5</v>
      </c>
      <c r="AY144" s="10">
        <v>76.5</v>
      </c>
      <c r="AZ144" s="10">
        <v>78.099999999999994</v>
      </c>
      <c r="BA144" s="100">
        <v>77.599999999999994</v>
      </c>
      <c r="BB144" s="100">
        <v>78.2</v>
      </c>
      <c r="BC144" s="100">
        <v>78.5</v>
      </c>
      <c r="BD144" s="100">
        <v>79.2</v>
      </c>
      <c r="BE144" s="100">
        <v>79.3</v>
      </c>
      <c r="BF144" s="107">
        <v>78.900000000000006</v>
      </c>
      <c r="BG144" s="107">
        <v>80.099999999999994</v>
      </c>
      <c r="BH144" s="107">
        <v>80.3</v>
      </c>
      <c r="BI144" s="107">
        <v>79.900000000000006</v>
      </c>
      <c r="BJ144" s="107">
        <v>80.5</v>
      </c>
      <c r="BK144" s="107">
        <v>80.2</v>
      </c>
      <c r="BL144" s="107">
        <v>80.900000000000006</v>
      </c>
      <c r="BM144" s="158">
        <v>80.3</v>
      </c>
      <c r="BN144" s="158">
        <v>80.3</v>
      </c>
    </row>
    <row r="145" spans="1:66">
      <c r="A145" s="212"/>
      <c r="B145" s="147" t="str">
        <f>A143</f>
        <v>Cyprus</v>
      </c>
      <c r="C145" s="222"/>
      <c r="D145" s="12" t="s">
        <v>46</v>
      </c>
      <c r="E145" s="12" t="s">
        <v>51</v>
      </c>
      <c r="F145" s="11" t="s">
        <v>43</v>
      </c>
      <c r="G145" s="11" t="s">
        <v>43</v>
      </c>
      <c r="H145" s="11" t="s">
        <v>43</v>
      </c>
      <c r="I145" s="11" t="s">
        <v>43</v>
      </c>
      <c r="J145" s="11" t="s">
        <v>43</v>
      </c>
      <c r="K145" s="11" t="s">
        <v>43</v>
      </c>
      <c r="L145" s="11" t="s">
        <v>43</v>
      </c>
      <c r="M145" s="11" t="s">
        <v>43</v>
      </c>
      <c r="N145" s="11" t="s">
        <v>43</v>
      </c>
      <c r="O145" s="11" t="s">
        <v>43</v>
      </c>
      <c r="P145" s="11" t="s">
        <v>43</v>
      </c>
      <c r="Q145" s="11" t="s">
        <v>43</v>
      </c>
      <c r="R145" s="11" t="s">
        <v>43</v>
      </c>
      <c r="S145" s="11" t="s">
        <v>43</v>
      </c>
      <c r="T145" s="11" t="s">
        <v>43</v>
      </c>
      <c r="U145" s="11" t="s">
        <v>43</v>
      </c>
      <c r="V145" s="11" t="s">
        <v>43</v>
      </c>
      <c r="W145" s="11" t="s">
        <v>43</v>
      </c>
      <c r="X145" s="11" t="s">
        <v>43</v>
      </c>
      <c r="Y145" s="11" t="s">
        <v>43</v>
      </c>
      <c r="Z145" s="11" t="s">
        <v>43</v>
      </c>
      <c r="AA145" s="11" t="s">
        <v>43</v>
      </c>
      <c r="AB145" s="11" t="s">
        <v>43</v>
      </c>
      <c r="AC145" s="11" t="s">
        <v>43</v>
      </c>
      <c r="AD145" s="11" t="s">
        <v>43</v>
      </c>
      <c r="AE145" s="11" t="s">
        <v>43</v>
      </c>
      <c r="AF145" s="11" t="s">
        <v>43</v>
      </c>
      <c r="AG145" s="11" t="s">
        <v>43</v>
      </c>
      <c r="AH145" s="11" t="s">
        <v>43</v>
      </c>
      <c r="AI145" s="11" t="s">
        <v>43</v>
      </c>
      <c r="AJ145" s="11" t="s">
        <v>43</v>
      </c>
      <c r="AK145" s="11" t="s">
        <v>43</v>
      </c>
      <c r="AL145" s="11" t="s">
        <v>43</v>
      </c>
      <c r="AM145" s="11">
        <v>79.8</v>
      </c>
      <c r="AN145" s="11">
        <v>79.2</v>
      </c>
      <c r="AO145" s="11">
        <v>79.599999999999994</v>
      </c>
      <c r="AP145" s="11">
        <v>80</v>
      </c>
      <c r="AQ145" s="11">
        <v>80</v>
      </c>
      <c r="AR145" s="11">
        <v>79.8</v>
      </c>
      <c r="AS145" s="11">
        <v>79.900000000000006</v>
      </c>
      <c r="AT145" s="11">
        <v>80.099999999999994</v>
      </c>
      <c r="AU145" s="11">
        <v>81.400000000000006</v>
      </c>
      <c r="AV145" s="11">
        <v>81</v>
      </c>
      <c r="AW145" s="11">
        <v>81.2</v>
      </c>
      <c r="AX145" s="11">
        <v>81.8</v>
      </c>
      <c r="AY145" s="11">
        <v>80.8</v>
      </c>
      <c r="AZ145" s="11">
        <v>82</v>
      </c>
      <c r="BA145" s="101">
        <v>82.1</v>
      </c>
      <c r="BB145" s="101">
        <v>82.9</v>
      </c>
      <c r="BC145" s="101">
        <v>83.5</v>
      </c>
      <c r="BD145" s="101">
        <v>83.9</v>
      </c>
      <c r="BE145" s="101">
        <v>83.1</v>
      </c>
      <c r="BF145" s="108">
        <v>83.4</v>
      </c>
      <c r="BG145" s="108">
        <v>85</v>
      </c>
      <c r="BH145" s="108">
        <v>84.3</v>
      </c>
      <c r="BI145" s="108">
        <v>83.7</v>
      </c>
      <c r="BJ145" s="108">
        <v>84.9</v>
      </c>
      <c r="BK145" s="108">
        <v>84.2</v>
      </c>
      <c r="BL145" s="108">
        <v>84.8</v>
      </c>
      <c r="BM145" s="159">
        <v>84.4</v>
      </c>
      <c r="BN145" s="159">
        <v>84.3</v>
      </c>
    </row>
    <row r="146" spans="1:66">
      <c r="A146" s="210" t="s">
        <v>2</v>
      </c>
      <c r="B146" s="148" t="str">
        <f>A146</f>
        <v>Malta</v>
      </c>
      <c r="C146" s="203"/>
      <c r="D146" s="41" t="s">
        <v>49</v>
      </c>
      <c r="E146" s="41"/>
      <c r="F146" s="43" t="s">
        <v>43</v>
      </c>
      <c r="G146" s="43" t="s">
        <v>43</v>
      </c>
      <c r="H146" s="43" t="s">
        <v>43</v>
      </c>
      <c r="I146" s="43" t="s">
        <v>43</v>
      </c>
      <c r="J146" s="43" t="s">
        <v>43</v>
      </c>
      <c r="K146" s="43" t="s">
        <v>43</v>
      </c>
      <c r="L146" s="43" t="s">
        <v>43</v>
      </c>
      <c r="M146" s="43" t="s">
        <v>43</v>
      </c>
      <c r="N146" s="43" t="s">
        <v>43</v>
      </c>
      <c r="O146" s="43" t="s">
        <v>43</v>
      </c>
      <c r="P146" s="43" t="s">
        <v>43</v>
      </c>
      <c r="Q146" s="43" t="s">
        <v>43</v>
      </c>
      <c r="R146" s="43" t="s">
        <v>43</v>
      </c>
      <c r="S146" s="43" t="s">
        <v>43</v>
      </c>
      <c r="T146" s="43" t="s">
        <v>43</v>
      </c>
      <c r="U146" s="43" t="s">
        <v>43</v>
      </c>
      <c r="V146" s="43" t="s">
        <v>43</v>
      </c>
      <c r="W146" s="43">
        <v>71.5</v>
      </c>
      <c r="X146" s="43">
        <v>70.2</v>
      </c>
      <c r="Y146" s="43">
        <v>71.400000000000006</v>
      </c>
      <c r="Z146" s="43">
        <v>70.400000000000006</v>
      </c>
      <c r="AA146" s="43">
        <v>71.5</v>
      </c>
      <c r="AB146" s="43" t="s">
        <v>43</v>
      </c>
      <c r="AC146" s="43" t="s">
        <v>43</v>
      </c>
      <c r="AD146" s="43" t="s">
        <v>43</v>
      </c>
      <c r="AE146" s="43" t="s">
        <v>43</v>
      </c>
      <c r="AF146" s="43" t="s">
        <v>43</v>
      </c>
      <c r="AG146" s="43" t="s">
        <v>43</v>
      </c>
      <c r="AH146" s="43" t="s">
        <v>43</v>
      </c>
      <c r="AI146" s="43" t="s">
        <v>43</v>
      </c>
      <c r="AJ146" s="43" t="s">
        <v>43</v>
      </c>
      <c r="AK146" s="43" t="s">
        <v>43</v>
      </c>
      <c r="AL146" s="43" t="s">
        <v>43</v>
      </c>
      <c r="AM146" s="43" t="s">
        <v>43</v>
      </c>
      <c r="AN146" s="43" t="s">
        <v>43</v>
      </c>
      <c r="AO146" s="43">
        <v>77.400000000000006</v>
      </c>
      <c r="AP146" s="43">
        <v>77.5</v>
      </c>
      <c r="AQ146" s="43">
        <v>77.8</v>
      </c>
      <c r="AR146" s="43">
        <v>77.7</v>
      </c>
      <c r="AS146" s="43">
        <v>77.599999999999994</v>
      </c>
      <c r="AT146" s="43">
        <v>78.5</v>
      </c>
      <c r="AU146" s="43">
        <v>78.900000000000006</v>
      </c>
      <c r="AV146" s="43">
        <v>78.8</v>
      </c>
      <c r="AW146" s="43">
        <v>78.7</v>
      </c>
      <c r="AX146" s="43">
        <v>79.400000000000006</v>
      </c>
      <c r="AY146" s="43">
        <v>79.400000000000006</v>
      </c>
      <c r="AZ146" s="43">
        <v>79.5</v>
      </c>
      <c r="BA146" s="102">
        <v>79.900000000000006</v>
      </c>
      <c r="BB146" s="102">
        <v>79.7</v>
      </c>
      <c r="BC146" s="102">
        <v>80.400000000000006</v>
      </c>
      <c r="BD146" s="102">
        <v>81.5</v>
      </c>
      <c r="BE146" s="102">
        <v>80.900000000000006</v>
      </c>
      <c r="BF146" s="109">
        <v>80.900000000000006</v>
      </c>
      <c r="BG146" s="109">
        <v>81.900000000000006</v>
      </c>
      <c r="BH146" s="109">
        <v>82.1</v>
      </c>
      <c r="BI146" s="109">
        <v>82</v>
      </c>
      <c r="BJ146" s="109">
        <v>82.6</v>
      </c>
      <c r="BK146" s="109">
        <v>82.4</v>
      </c>
      <c r="BL146" s="109">
        <v>82.5</v>
      </c>
      <c r="BM146" s="160">
        <v>82.9</v>
      </c>
      <c r="BN146" s="160">
        <v>82.6</v>
      </c>
    </row>
    <row r="147" spans="1:66">
      <c r="A147" s="211"/>
      <c r="B147" s="147" t="str">
        <f>A146</f>
        <v>Malta</v>
      </c>
      <c r="C147" s="204"/>
      <c r="D147" s="6" t="s">
        <v>46</v>
      </c>
      <c r="E147" s="6" t="s">
        <v>50</v>
      </c>
      <c r="F147" s="10" t="s">
        <v>43</v>
      </c>
      <c r="G147" s="10" t="s">
        <v>43</v>
      </c>
      <c r="H147" s="10" t="s">
        <v>43</v>
      </c>
      <c r="I147" s="10" t="s">
        <v>43</v>
      </c>
      <c r="J147" s="10" t="s">
        <v>43</v>
      </c>
      <c r="K147" s="10" t="s">
        <v>43</v>
      </c>
      <c r="L147" s="10" t="s">
        <v>43</v>
      </c>
      <c r="M147" s="10" t="s">
        <v>43</v>
      </c>
      <c r="N147" s="10" t="s">
        <v>43</v>
      </c>
      <c r="O147" s="10" t="s">
        <v>43</v>
      </c>
      <c r="P147" s="10" t="s">
        <v>43</v>
      </c>
      <c r="Q147" s="10" t="s">
        <v>43</v>
      </c>
      <c r="R147" s="10" t="s">
        <v>43</v>
      </c>
      <c r="S147" s="10" t="s">
        <v>43</v>
      </c>
      <c r="T147" s="10" t="s">
        <v>43</v>
      </c>
      <c r="U147" s="10" t="s">
        <v>43</v>
      </c>
      <c r="V147" s="10" t="s">
        <v>43</v>
      </c>
      <c r="W147" s="10">
        <v>69.2</v>
      </c>
      <c r="X147" s="10">
        <v>68.099999999999994</v>
      </c>
      <c r="Y147" s="10">
        <v>69.3</v>
      </c>
      <c r="Z147" s="10">
        <v>68</v>
      </c>
      <c r="AA147" s="10">
        <v>69</v>
      </c>
      <c r="AB147" s="10" t="s">
        <v>43</v>
      </c>
      <c r="AC147" s="10" t="s">
        <v>43</v>
      </c>
      <c r="AD147" s="10" t="s">
        <v>43</v>
      </c>
      <c r="AE147" s="10" t="s">
        <v>43</v>
      </c>
      <c r="AF147" s="10" t="s">
        <v>43</v>
      </c>
      <c r="AG147" s="10" t="s">
        <v>43</v>
      </c>
      <c r="AH147" s="10" t="s">
        <v>43</v>
      </c>
      <c r="AI147" s="10" t="s">
        <v>43</v>
      </c>
      <c r="AJ147" s="10" t="s">
        <v>43</v>
      </c>
      <c r="AK147" s="10" t="s">
        <v>43</v>
      </c>
      <c r="AL147" s="10" t="s">
        <v>43</v>
      </c>
      <c r="AM147" s="10" t="s">
        <v>43</v>
      </c>
      <c r="AN147" s="10" t="s">
        <v>43</v>
      </c>
      <c r="AO147" s="10">
        <v>74.900000000000006</v>
      </c>
      <c r="AP147" s="10">
        <v>75</v>
      </c>
      <c r="AQ147" s="10">
        <v>75.3</v>
      </c>
      <c r="AR147" s="10">
        <v>75.099999999999994</v>
      </c>
      <c r="AS147" s="10">
        <v>75.5</v>
      </c>
      <c r="AT147" s="10">
        <v>76.3</v>
      </c>
      <c r="AU147" s="10">
        <v>76.599999999999994</v>
      </c>
      <c r="AV147" s="10">
        <v>76.3</v>
      </c>
      <c r="AW147" s="10">
        <v>76.400000000000006</v>
      </c>
      <c r="AX147" s="10">
        <v>77.400000000000006</v>
      </c>
      <c r="AY147" s="10">
        <v>77.3</v>
      </c>
      <c r="AZ147" s="10">
        <v>77</v>
      </c>
      <c r="BA147" s="100">
        <v>77.5</v>
      </c>
      <c r="BB147" s="100">
        <v>77.099999999999994</v>
      </c>
      <c r="BC147" s="100">
        <v>77.900000000000006</v>
      </c>
      <c r="BD147" s="100">
        <v>79.3</v>
      </c>
      <c r="BE147" s="100">
        <v>78.599999999999994</v>
      </c>
      <c r="BF147" s="107">
        <v>78.599999999999994</v>
      </c>
      <c r="BG147" s="107">
        <v>79.599999999999994</v>
      </c>
      <c r="BH147" s="107">
        <v>79.900000000000006</v>
      </c>
      <c r="BI147" s="107">
        <v>79.8</v>
      </c>
      <c r="BJ147" s="107">
        <v>80.599999999999994</v>
      </c>
      <c r="BK147" s="107">
        <v>80.2</v>
      </c>
      <c r="BL147" s="107">
        <v>80.400000000000006</v>
      </c>
      <c r="BM147" s="158">
        <v>81.2</v>
      </c>
      <c r="BN147" s="158">
        <v>80.8</v>
      </c>
    </row>
    <row r="148" spans="1:66">
      <c r="A148" s="212"/>
      <c r="B148" s="147" t="str">
        <f>A146</f>
        <v>Malta</v>
      </c>
      <c r="C148" s="205"/>
      <c r="D148" s="12" t="s">
        <v>46</v>
      </c>
      <c r="E148" s="12" t="s">
        <v>51</v>
      </c>
      <c r="F148" s="11" t="s">
        <v>43</v>
      </c>
      <c r="G148" s="11" t="s">
        <v>43</v>
      </c>
      <c r="H148" s="11" t="s">
        <v>43</v>
      </c>
      <c r="I148" s="11" t="s">
        <v>43</v>
      </c>
      <c r="J148" s="11" t="s">
        <v>43</v>
      </c>
      <c r="K148" s="11" t="s">
        <v>43</v>
      </c>
      <c r="L148" s="11" t="s">
        <v>43</v>
      </c>
      <c r="M148" s="11" t="s">
        <v>43</v>
      </c>
      <c r="N148" s="11" t="s">
        <v>43</v>
      </c>
      <c r="O148" s="11" t="s">
        <v>43</v>
      </c>
      <c r="P148" s="11" t="s">
        <v>43</v>
      </c>
      <c r="Q148" s="11" t="s">
        <v>43</v>
      </c>
      <c r="R148" s="11" t="s">
        <v>43</v>
      </c>
      <c r="S148" s="11" t="s">
        <v>43</v>
      </c>
      <c r="T148" s="11" t="s">
        <v>43</v>
      </c>
      <c r="U148" s="11" t="s">
        <v>43</v>
      </c>
      <c r="V148" s="11" t="s">
        <v>43</v>
      </c>
      <c r="W148" s="11">
        <v>73.7</v>
      </c>
      <c r="X148" s="11">
        <v>72.2</v>
      </c>
      <c r="Y148" s="11">
        <v>73.5</v>
      </c>
      <c r="Z148" s="11">
        <v>72.8</v>
      </c>
      <c r="AA148" s="11">
        <v>73.900000000000006</v>
      </c>
      <c r="AB148" s="11" t="s">
        <v>43</v>
      </c>
      <c r="AC148" s="11" t="s">
        <v>43</v>
      </c>
      <c r="AD148" s="11" t="s">
        <v>43</v>
      </c>
      <c r="AE148" s="11" t="s">
        <v>43</v>
      </c>
      <c r="AF148" s="11" t="s">
        <v>43</v>
      </c>
      <c r="AG148" s="11" t="s">
        <v>43</v>
      </c>
      <c r="AH148" s="11" t="s">
        <v>43</v>
      </c>
      <c r="AI148" s="11" t="s">
        <v>43</v>
      </c>
      <c r="AJ148" s="11" t="s">
        <v>43</v>
      </c>
      <c r="AK148" s="11" t="s">
        <v>43</v>
      </c>
      <c r="AL148" s="11" t="s">
        <v>43</v>
      </c>
      <c r="AM148" s="11" t="s">
        <v>43</v>
      </c>
      <c r="AN148" s="11" t="s">
        <v>43</v>
      </c>
      <c r="AO148" s="11">
        <v>79.8</v>
      </c>
      <c r="AP148" s="11">
        <v>79.8</v>
      </c>
      <c r="AQ148" s="11">
        <v>80.3</v>
      </c>
      <c r="AR148" s="11">
        <v>80.2</v>
      </c>
      <c r="AS148" s="11">
        <v>79.599999999999994</v>
      </c>
      <c r="AT148" s="11">
        <v>80.5</v>
      </c>
      <c r="AU148" s="11">
        <v>81.2</v>
      </c>
      <c r="AV148" s="11">
        <v>81.3</v>
      </c>
      <c r="AW148" s="11">
        <v>80.8</v>
      </c>
      <c r="AX148" s="11">
        <v>81.2</v>
      </c>
      <c r="AY148" s="11">
        <v>81.400000000000006</v>
      </c>
      <c r="AZ148" s="11">
        <v>82</v>
      </c>
      <c r="BA148" s="101">
        <v>82.2</v>
      </c>
      <c r="BB148" s="101">
        <v>82.3</v>
      </c>
      <c r="BC148" s="101">
        <v>82.7</v>
      </c>
      <c r="BD148" s="101">
        <v>83.6</v>
      </c>
      <c r="BE148" s="101">
        <v>83</v>
      </c>
      <c r="BF148" s="108">
        <v>83</v>
      </c>
      <c r="BG148" s="108">
        <v>84</v>
      </c>
      <c r="BH148" s="108">
        <v>84.3</v>
      </c>
      <c r="BI148" s="108">
        <v>84.1</v>
      </c>
      <c r="BJ148" s="108">
        <v>84.4</v>
      </c>
      <c r="BK148" s="108">
        <v>84.6</v>
      </c>
      <c r="BL148" s="108">
        <v>84.6</v>
      </c>
      <c r="BM148" s="159">
        <v>84.6</v>
      </c>
      <c r="BN148" s="159">
        <v>84.6</v>
      </c>
    </row>
    <row r="149" spans="1:66">
      <c r="A149" s="210" t="s">
        <v>1</v>
      </c>
      <c r="B149" s="148" t="str">
        <f>A149</f>
        <v>Romania</v>
      </c>
      <c r="C149" s="203"/>
      <c r="D149" s="41" t="s">
        <v>49</v>
      </c>
      <c r="E149" s="41"/>
      <c r="F149" s="43" t="s">
        <v>43</v>
      </c>
      <c r="G149" s="43" t="s">
        <v>43</v>
      </c>
      <c r="H149" s="43" t="s">
        <v>43</v>
      </c>
      <c r="I149" s="43" t="s">
        <v>43</v>
      </c>
      <c r="J149" s="43" t="s">
        <v>43</v>
      </c>
      <c r="K149" s="43" t="s">
        <v>43</v>
      </c>
      <c r="L149" s="43" t="s">
        <v>43</v>
      </c>
      <c r="M149" s="43" t="s">
        <v>43</v>
      </c>
      <c r="N149" s="43">
        <v>68.2</v>
      </c>
      <c r="O149" s="43">
        <v>67.400000000000006</v>
      </c>
      <c r="P149" s="43">
        <v>68.2</v>
      </c>
      <c r="Q149" s="43">
        <v>68.7</v>
      </c>
      <c r="R149" s="43">
        <v>69.2</v>
      </c>
      <c r="S149" s="43">
        <v>68.8</v>
      </c>
      <c r="T149" s="43">
        <v>69.7</v>
      </c>
      <c r="U149" s="43">
        <v>69.8</v>
      </c>
      <c r="V149" s="43">
        <v>70</v>
      </c>
      <c r="W149" s="43">
        <v>69.8</v>
      </c>
      <c r="X149" s="43">
        <v>69.8</v>
      </c>
      <c r="Y149" s="43">
        <v>69.5</v>
      </c>
      <c r="Z149" s="43">
        <v>69.2</v>
      </c>
      <c r="AA149" s="43">
        <v>69.5</v>
      </c>
      <c r="AB149" s="43">
        <v>69.8</v>
      </c>
      <c r="AC149" s="43">
        <v>69.8</v>
      </c>
      <c r="AD149" s="43">
        <v>69.8</v>
      </c>
      <c r="AE149" s="43">
        <v>69.3</v>
      </c>
      <c r="AF149" s="43">
        <v>69.7</v>
      </c>
      <c r="AG149" s="43">
        <v>69</v>
      </c>
      <c r="AH149" s="43">
        <v>69.400000000000006</v>
      </c>
      <c r="AI149" s="43">
        <v>69.7</v>
      </c>
      <c r="AJ149" s="43">
        <v>69.900000000000006</v>
      </c>
      <c r="AK149" s="43">
        <v>70.099999999999994</v>
      </c>
      <c r="AL149" s="43">
        <v>69.5</v>
      </c>
      <c r="AM149" s="43">
        <v>69.5</v>
      </c>
      <c r="AN149" s="43">
        <v>69.400000000000006</v>
      </c>
      <c r="AO149" s="43">
        <v>69.3</v>
      </c>
      <c r="AP149" s="43">
        <v>68.8</v>
      </c>
      <c r="AQ149" s="43">
        <v>69.099999999999994</v>
      </c>
      <c r="AR149" s="43">
        <v>69.900000000000006</v>
      </c>
      <c r="AS149" s="43">
        <v>70.599999999999994</v>
      </c>
      <c r="AT149" s="43">
        <v>71.2</v>
      </c>
      <c r="AU149" s="43">
        <v>71.099999999999994</v>
      </c>
      <c r="AV149" s="43">
        <v>70.900000000000006</v>
      </c>
      <c r="AW149" s="43">
        <v>71</v>
      </c>
      <c r="AX149" s="43">
        <v>71.400000000000006</v>
      </c>
      <c r="AY149" s="43">
        <v>71.900000000000006</v>
      </c>
      <c r="AZ149" s="43">
        <v>72.5</v>
      </c>
      <c r="BA149" s="102">
        <v>73.099999999999994</v>
      </c>
      <c r="BB149" s="102">
        <v>73.5</v>
      </c>
      <c r="BC149" s="102">
        <v>73.7</v>
      </c>
      <c r="BD149" s="102">
        <v>73.7</v>
      </c>
      <c r="BE149" s="102">
        <v>74.400000000000006</v>
      </c>
      <c r="BF149" s="109">
        <v>74.400000000000006</v>
      </c>
      <c r="BG149" s="109">
        <v>75.099999999999994</v>
      </c>
      <c r="BH149" s="109">
        <v>75</v>
      </c>
      <c r="BI149" s="109">
        <v>74.900000000000006</v>
      </c>
      <c r="BJ149" s="109">
        <v>75.2</v>
      </c>
      <c r="BK149" s="109">
        <v>75.3</v>
      </c>
      <c r="BL149" s="109">
        <v>75.3</v>
      </c>
      <c r="BM149" s="160">
        <v>75.599999999999994</v>
      </c>
      <c r="BN149" s="160">
        <v>74.2</v>
      </c>
    </row>
    <row r="150" spans="1:66">
      <c r="A150" s="211"/>
      <c r="B150" s="147" t="str">
        <f>A149</f>
        <v>Romania</v>
      </c>
      <c r="C150" s="204"/>
      <c r="D150" s="6" t="s">
        <v>46</v>
      </c>
      <c r="E150" s="6" t="s">
        <v>50</v>
      </c>
      <c r="F150" s="10" t="s">
        <v>43</v>
      </c>
      <c r="G150" s="10" t="s">
        <v>43</v>
      </c>
      <c r="H150" s="10" t="s">
        <v>43</v>
      </c>
      <c r="I150" s="10" t="s">
        <v>43</v>
      </c>
      <c r="J150" s="10" t="s">
        <v>43</v>
      </c>
      <c r="K150" s="10" t="s">
        <v>43</v>
      </c>
      <c r="L150" s="10" t="s">
        <v>43</v>
      </c>
      <c r="M150" s="10" t="s">
        <v>43</v>
      </c>
      <c r="N150" s="10">
        <v>66</v>
      </c>
      <c r="O150" s="10">
        <v>65.099999999999994</v>
      </c>
      <c r="P150" s="10">
        <v>65.900000000000006</v>
      </c>
      <c r="Q150" s="10">
        <v>66.400000000000006</v>
      </c>
      <c r="R150" s="10">
        <v>66.900000000000006</v>
      </c>
      <c r="S150" s="10">
        <v>66.599999999999994</v>
      </c>
      <c r="T150" s="10">
        <v>67.400000000000006</v>
      </c>
      <c r="U150" s="10">
        <v>67.400000000000006</v>
      </c>
      <c r="V150" s="10">
        <v>67.7</v>
      </c>
      <c r="W150" s="10">
        <v>67.400000000000006</v>
      </c>
      <c r="X150" s="10">
        <v>67.3</v>
      </c>
      <c r="Y150" s="10">
        <v>66.900000000000006</v>
      </c>
      <c r="Z150" s="10">
        <v>66.599999999999994</v>
      </c>
      <c r="AA150" s="10">
        <v>66.8</v>
      </c>
      <c r="AB150" s="10">
        <v>67.099999999999994</v>
      </c>
      <c r="AC150" s="10">
        <v>67</v>
      </c>
      <c r="AD150" s="10">
        <v>67</v>
      </c>
      <c r="AE150" s="10">
        <v>66.400000000000006</v>
      </c>
      <c r="AF150" s="10">
        <v>66.7</v>
      </c>
      <c r="AG150" s="10">
        <v>66.099999999999994</v>
      </c>
      <c r="AH150" s="10">
        <v>66.5</v>
      </c>
      <c r="AI150" s="10">
        <v>66.7</v>
      </c>
      <c r="AJ150" s="10">
        <v>66.7</v>
      </c>
      <c r="AK150" s="10">
        <v>66.8</v>
      </c>
      <c r="AL150" s="10">
        <v>66</v>
      </c>
      <c r="AM150" s="10">
        <v>65.900000000000006</v>
      </c>
      <c r="AN150" s="10">
        <v>65.7</v>
      </c>
      <c r="AO150" s="10">
        <v>65.5</v>
      </c>
      <c r="AP150" s="10">
        <v>65.099999999999994</v>
      </c>
      <c r="AQ150" s="10">
        <v>65.2</v>
      </c>
      <c r="AR150" s="10">
        <v>66.3</v>
      </c>
      <c r="AS150" s="10">
        <v>67.099999999999994</v>
      </c>
      <c r="AT150" s="10">
        <v>67.7</v>
      </c>
      <c r="AU150" s="10">
        <v>67.5</v>
      </c>
      <c r="AV150" s="10">
        <v>67.3</v>
      </c>
      <c r="AW150" s="10">
        <v>67.400000000000006</v>
      </c>
      <c r="AX150" s="10">
        <v>67.8</v>
      </c>
      <c r="AY150" s="10">
        <v>68.400000000000006</v>
      </c>
      <c r="AZ150" s="10">
        <v>69</v>
      </c>
      <c r="BA150" s="100">
        <v>69.5</v>
      </c>
      <c r="BB150" s="100">
        <v>69.7</v>
      </c>
      <c r="BC150" s="100">
        <v>69.8</v>
      </c>
      <c r="BD150" s="100">
        <v>70</v>
      </c>
      <c r="BE150" s="100">
        <v>70.8</v>
      </c>
      <c r="BF150" s="107">
        <v>70.900000000000006</v>
      </c>
      <c r="BG150" s="107">
        <v>71.599999999999994</v>
      </c>
      <c r="BH150" s="107">
        <v>71.3</v>
      </c>
      <c r="BI150" s="107">
        <v>71.400000000000006</v>
      </c>
      <c r="BJ150" s="107">
        <v>71.599999999999994</v>
      </c>
      <c r="BK150" s="107">
        <v>71.7</v>
      </c>
      <c r="BL150" s="107">
        <v>71.7</v>
      </c>
      <c r="BM150" s="158">
        <v>71.900000000000006</v>
      </c>
      <c r="BN150" s="158">
        <v>70.5</v>
      </c>
    </row>
    <row r="151" spans="1:66">
      <c r="A151" s="227"/>
      <c r="B151" s="147" t="str">
        <f>A149</f>
        <v>Romania</v>
      </c>
      <c r="C151" s="217"/>
      <c r="D151" s="9" t="s">
        <v>46</v>
      </c>
      <c r="E151" s="9" t="s">
        <v>51</v>
      </c>
      <c r="F151" s="58" t="s">
        <v>43</v>
      </c>
      <c r="G151" s="58" t="s">
        <v>43</v>
      </c>
      <c r="H151" s="58" t="s">
        <v>43</v>
      </c>
      <c r="I151" s="58" t="s">
        <v>43</v>
      </c>
      <c r="J151" s="58" t="s">
        <v>43</v>
      </c>
      <c r="K151" s="58" t="s">
        <v>43</v>
      </c>
      <c r="L151" s="58" t="s">
        <v>43</v>
      </c>
      <c r="M151" s="58" t="s">
        <v>43</v>
      </c>
      <c r="N151" s="58">
        <v>70.3</v>
      </c>
      <c r="O151" s="58">
        <v>69.7</v>
      </c>
      <c r="P151" s="58">
        <v>70.400000000000006</v>
      </c>
      <c r="Q151" s="58">
        <v>70.8</v>
      </c>
      <c r="R151" s="58">
        <v>71.400000000000006</v>
      </c>
      <c r="S151" s="58">
        <v>71</v>
      </c>
      <c r="T151" s="58">
        <v>71.900000000000006</v>
      </c>
      <c r="U151" s="58">
        <v>72.099999999999994</v>
      </c>
      <c r="V151" s="58">
        <v>72.2</v>
      </c>
      <c r="W151" s="58">
        <v>72.099999999999994</v>
      </c>
      <c r="X151" s="58">
        <v>72.3</v>
      </c>
      <c r="Y151" s="58">
        <v>72.099999999999994</v>
      </c>
      <c r="Z151" s="58">
        <v>71.900000000000006</v>
      </c>
      <c r="AA151" s="58">
        <v>72.400000000000006</v>
      </c>
      <c r="AB151" s="58">
        <v>72.5</v>
      </c>
      <c r="AC151" s="58">
        <v>72.599999999999994</v>
      </c>
      <c r="AD151" s="58">
        <v>72.7</v>
      </c>
      <c r="AE151" s="58">
        <v>72.3</v>
      </c>
      <c r="AF151" s="58">
        <v>72.8</v>
      </c>
      <c r="AG151" s="58">
        <v>72</v>
      </c>
      <c r="AH151" s="58">
        <v>72.400000000000006</v>
      </c>
      <c r="AI151" s="58">
        <v>72.7</v>
      </c>
      <c r="AJ151" s="58">
        <v>73.099999999999994</v>
      </c>
      <c r="AK151" s="58">
        <v>73.5</v>
      </c>
      <c r="AL151" s="58">
        <v>73.2</v>
      </c>
      <c r="AM151" s="58">
        <v>73.400000000000006</v>
      </c>
      <c r="AN151" s="58">
        <v>73.3</v>
      </c>
      <c r="AO151" s="58">
        <v>73.5</v>
      </c>
      <c r="AP151" s="58">
        <v>72.8</v>
      </c>
      <c r="AQ151" s="58">
        <v>73.3</v>
      </c>
      <c r="AR151" s="58">
        <v>73.8</v>
      </c>
      <c r="AS151" s="58">
        <v>74.2</v>
      </c>
      <c r="AT151" s="58">
        <v>74.8</v>
      </c>
      <c r="AU151" s="58">
        <v>74.900000000000006</v>
      </c>
      <c r="AV151" s="58">
        <v>74.599999999999994</v>
      </c>
      <c r="AW151" s="58">
        <v>74.8</v>
      </c>
      <c r="AX151" s="58">
        <v>75.099999999999994</v>
      </c>
      <c r="AY151" s="58">
        <v>75.400000000000006</v>
      </c>
      <c r="AZ151" s="58">
        <v>76.099999999999994</v>
      </c>
      <c r="BA151" s="103">
        <v>76.8</v>
      </c>
      <c r="BB151" s="103">
        <v>77.5</v>
      </c>
      <c r="BC151" s="103">
        <v>77.7</v>
      </c>
      <c r="BD151" s="103">
        <v>77.7</v>
      </c>
      <c r="BE151" s="103">
        <v>78.2</v>
      </c>
      <c r="BF151" s="110">
        <v>78.099999999999994</v>
      </c>
      <c r="BG151" s="110">
        <v>78.7</v>
      </c>
      <c r="BH151" s="110">
        <v>78.7</v>
      </c>
      <c r="BI151" s="110">
        <v>78.599999999999994</v>
      </c>
      <c r="BJ151" s="110">
        <v>79</v>
      </c>
      <c r="BK151" s="110">
        <v>79.099999999999994</v>
      </c>
      <c r="BL151" s="110">
        <v>79.2</v>
      </c>
      <c r="BM151" s="161">
        <v>79.5</v>
      </c>
      <c r="BN151" s="161">
        <v>78.400000000000006</v>
      </c>
    </row>
    <row r="152" spans="1:66" s="2" customFormat="1">
      <c r="A152" s="8"/>
      <c r="B152" s="8"/>
      <c r="C152" s="6"/>
      <c r="D152" s="6"/>
      <c r="E152" s="6"/>
      <c r="F152" s="5"/>
      <c r="G152" s="5"/>
      <c r="H152" s="5"/>
      <c r="I152" s="5"/>
      <c r="J152" s="5"/>
      <c r="K152" s="5"/>
      <c r="L152" s="5"/>
      <c r="M152" s="5"/>
      <c r="N152" s="5"/>
      <c r="O152" s="5"/>
      <c r="P152" s="5"/>
      <c r="Q152" s="5"/>
      <c r="R152" s="5"/>
      <c r="S152" s="5"/>
      <c r="T152" s="5"/>
      <c r="U152" s="5"/>
      <c r="V152" s="5"/>
      <c r="W152" s="5"/>
      <c r="X152" s="5"/>
      <c r="Y152" s="5"/>
      <c r="Z152" s="5"/>
      <c r="AA152" s="5"/>
      <c r="AB152" s="5"/>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98"/>
      <c r="BB152" s="98"/>
      <c r="BC152" s="98"/>
      <c r="BD152" s="98"/>
      <c r="BE152" s="98"/>
      <c r="BL152" s="3"/>
    </row>
    <row r="153" spans="1:66" s="2" customFormat="1">
      <c r="A153" s="8" t="s">
        <v>0</v>
      </c>
      <c r="B153" s="8"/>
      <c r="C153" s="6"/>
      <c r="D153" s="6"/>
      <c r="E153" s="6"/>
      <c r="F153" s="5"/>
      <c r="G153" s="5"/>
      <c r="H153" s="5"/>
      <c r="I153" s="5"/>
      <c r="J153" s="5"/>
      <c r="K153" s="5"/>
      <c r="L153" s="5"/>
      <c r="M153" s="5"/>
      <c r="N153" s="5"/>
      <c r="O153" s="5"/>
      <c r="P153" s="5"/>
      <c r="Q153" s="5"/>
      <c r="R153" s="5"/>
      <c r="S153" s="5"/>
      <c r="T153" s="5"/>
      <c r="U153" s="5"/>
      <c r="V153" s="5"/>
      <c r="W153" s="5"/>
      <c r="X153" s="5"/>
      <c r="Y153" s="5"/>
      <c r="Z153" s="5"/>
      <c r="AA153" s="5"/>
      <c r="AB153" s="5"/>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98"/>
      <c r="BB153" s="98"/>
      <c r="BC153" s="98"/>
      <c r="BD153" s="98"/>
      <c r="BE153" s="98"/>
      <c r="BL153" s="3"/>
    </row>
    <row r="154" spans="1:66" s="185" customFormat="1" ht="12.75" customHeight="1">
      <c r="A154" s="219"/>
      <c r="B154" s="219"/>
      <c r="C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184"/>
      <c r="AD154" s="184"/>
      <c r="AE154" s="184"/>
      <c r="AF154" s="184"/>
      <c r="AG154" s="184"/>
      <c r="AH154" s="184"/>
      <c r="AI154" s="184"/>
      <c r="AJ154" s="184"/>
      <c r="AK154" s="184"/>
      <c r="AL154" s="184"/>
      <c r="BA154" s="186"/>
      <c r="BB154" s="186"/>
      <c r="BC154" s="186"/>
      <c r="BD154" s="186"/>
      <c r="BE154" s="186"/>
    </row>
    <row r="155" spans="1:66" s="185" customFormat="1" ht="12.75" customHeight="1">
      <c r="A155" s="187" t="s">
        <v>44</v>
      </c>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c r="Z155" s="187"/>
      <c r="AA155" s="187"/>
      <c r="AB155" s="187"/>
      <c r="AC155" s="184"/>
      <c r="AD155" s="184"/>
      <c r="AE155" s="184"/>
      <c r="AF155" s="184"/>
      <c r="AG155" s="184"/>
      <c r="AH155" s="184"/>
      <c r="AI155" s="184"/>
      <c r="AJ155" s="184"/>
      <c r="AK155" s="184"/>
      <c r="AL155" s="184"/>
      <c r="BA155" s="186"/>
      <c r="BB155" s="186"/>
      <c r="BC155" s="186"/>
      <c r="BD155" s="186"/>
      <c r="BE155" s="186"/>
    </row>
    <row r="156" spans="1:66" s="2" customFormat="1">
      <c r="A156" s="61" t="s">
        <v>48</v>
      </c>
      <c r="B156" s="61"/>
      <c r="C156" s="57"/>
      <c r="D156" s="57"/>
      <c r="E156" s="57"/>
      <c r="F156" s="57"/>
      <c r="G156" s="57"/>
      <c r="H156" s="57"/>
      <c r="I156" s="57"/>
      <c r="J156" s="57"/>
      <c r="K156" s="57"/>
      <c r="L156" s="57"/>
      <c r="M156" s="57"/>
      <c r="N156" s="57"/>
      <c r="O156" s="57"/>
      <c r="P156" s="57"/>
      <c r="Q156" s="55"/>
      <c r="R156" s="3"/>
      <c r="S156" s="3"/>
      <c r="T156" s="3"/>
      <c r="U156" s="3"/>
      <c r="V156" s="3"/>
      <c r="W156" s="3"/>
      <c r="X156" s="3"/>
      <c r="Y156" s="3"/>
      <c r="Z156" s="3"/>
      <c r="AA156" s="3"/>
      <c r="AB156" s="3"/>
      <c r="AC156" s="3"/>
      <c r="AD156" s="3"/>
      <c r="AE156" s="3"/>
      <c r="AF156" s="3"/>
      <c r="AG156" s="3"/>
      <c r="AH156" s="3"/>
      <c r="AI156" s="3"/>
      <c r="AJ156" s="3"/>
      <c r="AK156" s="3"/>
      <c r="AL156" s="3"/>
      <c r="BA156" s="98"/>
      <c r="BB156" s="98"/>
      <c r="BC156" s="98"/>
      <c r="BD156" s="98"/>
      <c r="BE156" s="98"/>
    </row>
    <row r="157" spans="1:66" s="2" customFormat="1" ht="12.75" customHeight="1">
      <c r="A157" s="56" t="s">
        <v>54</v>
      </c>
      <c r="B157" s="119"/>
      <c r="C157" s="18"/>
      <c r="D157" s="18"/>
      <c r="E157" s="18"/>
      <c r="F157" s="18"/>
      <c r="G157" s="18"/>
      <c r="H157" s="18"/>
      <c r="I157" s="18"/>
      <c r="J157" s="18"/>
      <c r="K157" s="18"/>
      <c r="L157" s="18"/>
      <c r="M157" s="18"/>
      <c r="N157" s="18"/>
      <c r="O157" s="18"/>
      <c r="P157" s="47"/>
      <c r="Q157" s="53"/>
      <c r="R157" s="18"/>
      <c r="S157" s="18"/>
      <c r="T157" s="18"/>
      <c r="U157" s="18"/>
      <c r="V157" s="18"/>
      <c r="W157" s="18"/>
      <c r="X157" s="18"/>
      <c r="Y157" s="18"/>
      <c r="Z157" s="18"/>
      <c r="AA157" s="18"/>
      <c r="AB157" s="53"/>
      <c r="AC157" s="3"/>
      <c r="AD157" s="3"/>
      <c r="AE157" s="3"/>
      <c r="AF157" s="3"/>
      <c r="AG157" s="3"/>
      <c r="AH157" s="3"/>
      <c r="AI157" s="3"/>
      <c r="AJ157" s="3"/>
      <c r="AK157" s="3"/>
      <c r="AL157" s="3"/>
      <c r="BA157" s="98"/>
      <c r="BB157" s="98"/>
      <c r="BC157" s="98"/>
      <c r="BD157" s="98"/>
      <c r="BE157" s="98"/>
    </row>
    <row r="158" spans="1:66" s="2" customFormat="1" ht="12.75" customHeight="1">
      <c r="A158" s="231"/>
      <c r="B158" s="231"/>
      <c r="C158" s="231"/>
      <c r="D158" s="231"/>
      <c r="E158" s="231"/>
      <c r="F158" s="231"/>
      <c r="G158" s="231"/>
      <c r="H158" s="231"/>
      <c r="I158" s="231"/>
      <c r="J158" s="231"/>
      <c r="K158" s="231"/>
      <c r="L158" s="231"/>
      <c r="M158" s="231"/>
      <c r="N158" s="231"/>
      <c r="O158" s="231"/>
      <c r="P158" s="231"/>
      <c r="Q158" s="60"/>
      <c r="R158" s="3"/>
      <c r="S158" s="3"/>
      <c r="T158" s="3"/>
      <c r="U158" s="3"/>
      <c r="V158" s="3"/>
      <c r="W158" s="3"/>
      <c r="X158" s="3"/>
      <c r="Y158" s="3"/>
      <c r="Z158" s="3"/>
      <c r="AA158" s="3"/>
      <c r="AB158" s="3"/>
      <c r="AC158" s="3"/>
      <c r="AD158" s="3"/>
      <c r="AE158" s="3"/>
      <c r="AF158" s="3"/>
      <c r="AG158" s="3"/>
      <c r="AH158" s="3"/>
      <c r="AI158" s="3"/>
      <c r="AJ158" s="3"/>
      <c r="AK158" s="3"/>
      <c r="AL158" s="3"/>
      <c r="BA158" s="98"/>
      <c r="BB158" s="98"/>
      <c r="BC158" s="98"/>
      <c r="BD158" s="98"/>
      <c r="BE158" s="98"/>
    </row>
    <row r="159" spans="1:66" ht="12.75" customHeight="1">
      <c r="A159" s="230"/>
      <c r="B159" s="230"/>
      <c r="C159" s="230"/>
      <c r="D159" s="230"/>
      <c r="E159" s="230"/>
      <c r="F159" s="230"/>
      <c r="G159" s="230"/>
      <c r="H159" s="230"/>
      <c r="I159" s="230"/>
      <c r="J159" s="230"/>
      <c r="K159" s="230"/>
      <c r="L159" s="230"/>
      <c r="M159" s="230"/>
      <c r="N159" s="230"/>
      <c r="O159" s="230"/>
      <c r="P159" s="47"/>
      <c r="Q159" s="53"/>
      <c r="AB159" s="53"/>
      <c r="AM159" s="2"/>
      <c r="AN159" s="1"/>
      <c r="AO159" s="1"/>
      <c r="AP159" s="1"/>
      <c r="AQ159" s="1"/>
      <c r="AR159" s="1"/>
      <c r="AS159" s="1"/>
      <c r="AT159" s="1"/>
      <c r="AU159" s="1"/>
      <c r="AV159" s="1"/>
      <c r="AW159" s="1"/>
      <c r="AX159" s="1"/>
      <c r="AY159" s="1"/>
      <c r="AZ159" s="1"/>
      <c r="BL159" s="1"/>
    </row>
    <row r="161" spans="1:64" hidden="1">
      <c r="A161" s="203" t="s">
        <v>71</v>
      </c>
      <c r="B161" s="116"/>
      <c r="C161" s="203"/>
      <c r="D161" s="6" t="s">
        <v>46</v>
      </c>
      <c r="E161" s="6" t="s">
        <v>50</v>
      </c>
      <c r="F161" s="111">
        <f t="shared" ref="F161:AG161" si="0">AVERAGE(F5,F8,F11,F26,F32,F38,F41,F47,F62,F77,F80,F86,F89,F92,F95,F104,F107,F110,F116)</f>
        <v>68.094736842105263</v>
      </c>
      <c r="G161" s="111">
        <f t="shared" si="0"/>
        <v>68.494736842105254</v>
      </c>
      <c r="H161" s="111">
        <f t="shared" si="0"/>
        <v>68.394736842105274</v>
      </c>
      <c r="I161" s="111">
        <f t="shared" si="0"/>
        <v>68.70526315789472</v>
      </c>
      <c r="J161" s="111">
        <f t="shared" si="0"/>
        <v>69.163157894736841</v>
      </c>
      <c r="K161" s="111">
        <f t="shared" si="0"/>
        <v>69.215789473684211</v>
      </c>
      <c r="L161" s="111">
        <f t="shared" si="0"/>
        <v>69.436842105263153</v>
      </c>
      <c r="M161" s="111">
        <f t="shared" si="0"/>
        <v>69.647368421052633</v>
      </c>
      <c r="N161" s="111">
        <f t="shared" si="0"/>
        <v>69.600000000000009</v>
      </c>
      <c r="O161" s="111">
        <f t="shared" si="0"/>
        <v>69.505263157894731</v>
      </c>
      <c r="P161" s="111">
        <f t="shared" si="0"/>
        <v>69.694736842105272</v>
      </c>
      <c r="Q161" s="111">
        <f t="shared" si="0"/>
        <v>69.931578947368408</v>
      </c>
      <c r="R161" s="111">
        <f t="shared" si="0"/>
        <v>70.36315789473683</v>
      </c>
      <c r="S161" s="111">
        <f t="shared" si="0"/>
        <v>70.484210526315792</v>
      </c>
      <c r="T161" s="111">
        <f t="shared" si="0"/>
        <v>70.731578947368419</v>
      </c>
      <c r="U161" s="111">
        <f t="shared" si="0"/>
        <v>70.910526315789468</v>
      </c>
      <c r="V161" s="111">
        <f t="shared" si="0"/>
        <v>71.126315789473693</v>
      </c>
      <c r="W161" s="111">
        <f t="shared" si="0"/>
        <v>71.552631578947384</v>
      </c>
      <c r="X161" s="111">
        <f t="shared" si="0"/>
        <v>71.631578947368425</v>
      </c>
      <c r="Y161" s="111">
        <f t="shared" si="0"/>
        <v>71.957894736842121</v>
      </c>
      <c r="Z161" s="111">
        <f t="shared" si="0"/>
        <v>71.968421052631584</v>
      </c>
      <c r="AA161" s="111">
        <f t="shared" si="0"/>
        <v>72.273684210526326</v>
      </c>
      <c r="AB161" s="111">
        <f t="shared" si="0"/>
        <v>72.547368421052653</v>
      </c>
      <c r="AC161" s="111">
        <f t="shared" si="0"/>
        <v>72.647368421052633</v>
      </c>
      <c r="AD161" s="111">
        <f t="shared" si="0"/>
        <v>72.984210526315806</v>
      </c>
      <c r="AE161" s="111">
        <f t="shared" si="0"/>
        <v>73.147368421052633</v>
      </c>
      <c r="AF161" s="111">
        <f t="shared" si="0"/>
        <v>73.463157894736838</v>
      </c>
      <c r="AG161" s="111">
        <f t="shared" si="0"/>
        <v>73.863157894736844</v>
      </c>
      <c r="AH161" s="111"/>
      <c r="AI161" s="115"/>
      <c r="AJ161" s="115"/>
      <c r="AK161" s="115"/>
      <c r="AL161" s="115"/>
      <c r="AM161" s="115"/>
      <c r="AN161" s="115"/>
      <c r="AO161" s="115"/>
      <c r="AP161" s="115"/>
      <c r="AQ161" s="115"/>
      <c r="AR161" s="115"/>
      <c r="AS161" s="115"/>
      <c r="AT161" s="115"/>
      <c r="AU161" s="120" t="e">
        <f>#REF!*$AV161/#REF!</f>
        <v>#REF!</v>
      </c>
      <c r="AV161" s="115">
        <f t="shared" ref="AV161:BJ161" si="1">AVERAGE(AV6,AV9,AV12,AV15,AV18,AV27,AV30,AV33,AV36,AV39,AV42,AV45,AV48,AV51,AV54,AV57,AV60,AV63,AV66,AV69,AV72,AV75,AV78,AV81,AV84,AV87,AV90,AV93,AV96,AV99,AV102,AV105,AV108,AV111,AV114,AV117)</f>
        <v>74.119444444444468</v>
      </c>
      <c r="AW161" s="115">
        <f t="shared" si="1"/>
        <v>74.36944444444444</v>
      </c>
      <c r="AX161" s="115">
        <f t="shared" si="1"/>
        <v>74.805555555555557</v>
      </c>
      <c r="AY161" s="115">
        <f t="shared" si="1"/>
        <v>74.997222222222206</v>
      </c>
      <c r="AZ161" s="115">
        <f t="shared" si="1"/>
        <v>75.325000000000017</v>
      </c>
      <c r="BA161" s="115">
        <f t="shared" si="1"/>
        <v>75.49444444444444</v>
      </c>
      <c r="BB161" s="115">
        <f t="shared" si="1"/>
        <v>75.88055555555556</v>
      </c>
      <c r="BC161" s="115">
        <f t="shared" si="1"/>
        <v>76.180555555555557</v>
      </c>
      <c r="BD161" s="115">
        <f t="shared" si="1"/>
        <v>76.461111111111123</v>
      </c>
      <c r="BE161" s="115">
        <f t="shared" si="1"/>
        <v>76.797222222222231</v>
      </c>
      <c r="BF161" s="115">
        <f t="shared" si="1"/>
        <v>76.986111111111128</v>
      </c>
      <c r="BG161" s="115">
        <f t="shared" si="1"/>
        <v>77.35555555555554</v>
      </c>
      <c r="BH161" s="115">
        <f t="shared" si="1"/>
        <v>77.666666666666671</v>
      </c>
      <c r="BI161" s="115">
        <f t="shared" si="1"/>
        <v>77.669444444444451</v>
      </c>
      <c r="BJ161" s="115">
        <f t="shared" si="1"/>
        <v>77.899999999999991</v>
      </c>
      <c r="BK161" s="115">
        <f>AVERAGE(BK6,BK9,BK12,BK15,BJ18,BK27,BK30,BK33,BK36,BK39,BK42,BK45,BK48,BK51,BK54,BK57,BK60,BK63,BK66,BK69,BK72,BK75,BK78,BK81,BK84,BK87,BK90,BK93,BK96,BK99,BK102,BK105,BK108,BK111,BK114,BK117)</f>
        <v>78.041666666666671</v>
      </c>
      <c r="BL161" s="1"/>
    </row>
    <row r="162" spans="1:64" hidden="1">
      <c r="A162" s="204"/>
      <c r="B162" s="117"/>
      <c r="C162" s="204"/>
      <c r="D162" s="9" t="s">
        <v>46</v>
      </c>
      <c r="E162" s="9" t="s">
        <v>51</v>
      </c>
      <c r="F162" s="111">
        <f t="shared" ref="F162:AG162" si="2">AVERAGE(F6,F9,F12,F27,F33,F39,F42,F48,F63,F78,F81,F87,F90,F93,F96,F105,F108,F111,F117)</f>
        <v>65.4157894736842</v>
      </c>
      <c r="G162" s="111">
        <f t="shared" si="2"/>
        <v>65.773684210526312</v>
      </c>
      <c r="H162" s="111">
        <f t="shared" si="2"/>
        <v>65.647368421052647</v>
      </c>
      <c r="I162" s="111">
        <f t="shared" si="2"/>
        <v>65.884210526315783</v>
      </c>
      <c r="J162" s="111">
        <f t="shared" si="2"/>
        <v>66.326315789473682</v>
      </c>
      <c r="K162" s="111">
        <f t="shared" si="2"/>
        <v>66.34210526315789</v>
      </c>
      <c r="L162" s="111">
        <f t="shared" si="2"/>
        <v>66.510526315789463</v>
      </c>
      <c r="M162" s="111">
        <f t="shared" si="2"/>
        <v>66.631578947368425</v>
      </c>
      <c r="N162" s="111">
        <f t="shared" si="2"/>
        <v>66.542105263157879</v>
      </c>
      <c r="O162" s="111">
        <f t="shared" si="2"/>
        <v>66.36315789473683</v>
      </c>
      <c r="P162" s="111">
        <f t="shared" si="2"/>
        <v>66.515789473684194</v>
      </c>
      <c r="Q162" s="111">
        <f t="shared" si="2"/>
        <v>66.705263157894748</v>
      </c>
      <c r="R162" s="111">
        <f t="shared" si="2"/>
        <v>67.110526315789485</v>
      </c>
      <c r="S162" s="111">
        <f t="shared" si="2"/>
        <v>67.252631578947373</v>
      </c>
      <c r="T162" s="111">
        <f t="shared" si="2"/>
        <v>67.46842105263157</v>
      </c>
      <c r="U162" s="111">
        <f t="shared" si="2"/>
        <v>67.536842105263162</v>
      </c>
      <c r="V162" s="111">
        <f t="shared" si="2"/>
        <v>67.747368421052627</v>
      </c>
      <c r="W162" s="111">
        <f t="shared" si="2"/>
        <v>68.094736842105263</v>
      </c>
      <c r="X162" s="111">
        <f t="shared" si="2"/>
        <v>68.147368421052647</v>
      </c>
      <c r="Y162" s="111">
        <f t="shared" si="2"/>
        <v>68.468421052631584</v>
      </c>
      <c r="Z162" s="111">
        <f t="shared" si="2"/>
        <v>68.431578947368408</v>
      </c>
      <c r="AA162" s="111">
        <f t="shared" si="2"/>
        <v>68.752631578947373</v>
      </c>
      <c r="AB162" s="111">
        <f t="shared" si="2"/>
        <v>69.021052631578968</v>
      </c>
      <c r="AC162" s="111">
        <f t="shared" si="2"/>
        <v>69.105263157894726</v>
      </c>
      <c r="AD162" s="111">
        <f t="shared" si="2"/>
        <v>69.442105263157899</v>
      </c>
      <c r="AE162" s="111">
        <f t="shared" si="2"/>
        <v>69.610526315789471</v>
      </c>
      <c r="AF162" s="111">
        <f t="shared" si="2"/>
        <v>69.978947368421061</v>
      </c>
      <c r="AG162" s="111">
        <f t="shared" si="2"/>
        <v>70.378947368421038</v>
      </c>
      <c r="AH162" s="111"/>
      <c r="AI162" s="115"/>
      <c r="AJ162" s="115"/>
      <c r="AK162" s="115"/>
      <c r="AL162" s="115"/>
      <c r="AM162" s="115"/>
      <c r="AN162" s="115"/>
      <c r="AO162" s="115"/>
      <c r="AP162" s="115"/>
      <c r="AQ162" s="115"/>
      <c r="AR162" s="115"/>
      <c r="AS162" s="115"/>
      <c r="AT162" s="115"/>
      <c r="AU162" s="120" t="e">
        <f>#REF!*$AV162/#REF!</f>
        <v>#REF!</v>
      </c>
      <c r="AV162" s="115">
        <f t="shared" ref="AV162:BJ162" si="3">AVERAGE(AV7,AV10,AV13,AV16,AV19,AV28,AV31,AV34,AV37,AV40,AV43,AV46,AV49,AV52,AV55,AV58,AV61,AV64,AV67,AV70,AV73,AV76,AV79,AV82,AV85,AV88,AV91,AV94,AV97,AV100,AV103,AV106,AV109,AV112,AV115,AV118)</f>
        <v>80.469444444444449</v>
      </c>
      <c r="AW162" s="115">
        <f t="shared" si="3"/>
        <v>80.533333333333331</v>
      </c>
      <c r="AX162" s="115">
        <f t="shared" si="3"/>
        <v>81.050000000000011</v>
      </c>
      <c r="AY162" s="115">
        <f t="shared" si="3"/>
        <v>81.141666666666666</v>
      </c>
      <c r="AZ162" s="115">
        <f t="shared" si="3"/>
        <v>81.474999999999994</v>
      </c>
      <c r="BA162" s="115">
        <f t="shared" si="3"/>
        <v>81.627777777777794</v>
      </c>
      <c r="BB162" s="115">
        <f t="shared" si="3"/>
        <v>81.911111111111097</v>
      </c>
      <c r="BC162" s="115">
        <f t="shared" si="3"/>
        <v>82.141666666666666</v>
      </c>
      <c r="BD162" s="115">
        <f t="shared" si="3"/>
        <v>82.380555555555532</v>
      </c>
      <c r="BE162" s="115">
        <f t="shared" si="3"/>
        <v>82.61388888888888</v>
      </c>
      <c r="BF162" s="115">
        <f t="shared" si="3"/>
        <v>82.641666666666666</v>
      </c>
      <c r="BG162" s="115">
        <f t="shared" si="3"/>
        <v>82.913888888888877</v>
      </c>
      <c r="BH162" s="115">
        <f t="shared" si="3"/>
        <v>83.261111111111092</v>
      </c>
      <c r="BI162" s="115">
        <f t="shared" si="3"/>
        <v>83.074999999999989</v>
      </c>
      <c r="BJ162" s="115">
        <f t="shared" si="3"/>
        <v>83.327777777777754</v>
      </c>
      <c r="BK162" s="115">
        <f>AVERAGE(BK7,BK10,BK13,BK16,BJ19,BK28,BK31,BK34,BK37,BK40,BK43,BK46,BK49,BK52,BK55,BK58,BK61,BK64,BK67,BK70,BK73,BK76,BK79,BK82,BK85,BK88,BK91,BK94,BK97,BK100,BK103,BK106,BK109,BK112,BK115,BK118)</f>
        <v>83.35</v>
      </c>
      <c r="BL162" s="1"/>
    </row>
    <row r="163" spans="1:64" hidden="1">
      <c r="A163" s="217"/>
      <c r="B163" s="118"/>
      <c r="C163" s="217"/>
      <c r="D163" s="9" t="s">
        <v>46</v>
      </c>
      <c r="E163" s="9" t="s">
        <v>51</v>
      </c>
      <c r="F163" s="111">
        <f t="shared" ref="F163:AG163" si="4">AVERAGE(F7,F10,F13,F28,F34,F40,F43,F49,F64,F79,F82,F88,F91,F94,F97,F106,F109,F112,F118)</f>
        <v>70.731578947368419</v>
      </c>
      <c r="G163" s="111">
        <f t="shared" si="4"/>
        <v>71.173684210526304</v>
      </c>
      <c r="H163" s="111">
        <f t="shared" si="4"/>
        <v>71.110526315789485</v>
      </c>
      <c r="I163" s="111">
        <f t="shared" si="4"/>
        <v>71.484210526315778</v>
      </c>
      <c r="J163" s="111">
        <f t="shared" si="4"/>
        <v>71.963157894736838</v>
      </c>
      <c r="K163" s="111">
        <f t="shared" si="4"/>
        <v>72.063157894736833</v>
      </c>
      <c r="L163" s="111">
        <f t="shared" si="4"/>
        <v>72.321052631578937</v>
      </c>
      <c r="M163" s="111">
        <f t="shared" si="4"/>
        <v>72.621052631578962</v>
      </c>
      <c r="N163" s="111">
        <f t="shared" si="4"/>
        <v>72.599999999999994</v>
      </c>
      <c r="O163" s="111">
        <f t="shared" si="4"/>
        <v>72.621052631578962</v>
      </c>
      <c r="P163" s="111">
        <f t="shared" si="4"/>
        <v>72.821052631578937</v>
      </c>
      <c r="Q163" s="111">
        <f t="shared" si="4"/>
        <v>73.121052631578948</v>
      </c>
      <c r="R163" s="111">
        <f t="shared" si="4"/>
        <v>73.568421052631578</v>
      </c>
      <c r="S163" s="111">
        <f t="shared" si="4"/>
        <v>73.68421052631578</v>
      </c>
      <c r="T163" s="111">
        <f t="shared" si="4"/>
        <v>73.978947368421061</v>
      </c>
      <c r="U163" s="111">
        <f t="shared" si="4"/>
        <v>74.247368421052613</v>
      </c>
      <c r="V163" s="111">
        <f t="shared" si="4"/>
        <v>74.473684210526301</v>
      </c>
      <c r="W163" s="111">
        <f t="shared" si="4"/>
        <v>74.957894736842107</v>
      </c>
      <c r="X163" s="111">
        <f t="shared" si="4"/>
        <v>75.057894736842087</v>
      </c>
      <c r="Y163" s="111">
        <f t="shared" si="4"/>
        <v>75.410526315789454</v>
      </c>
      <c r="Z163" s="111">
        <f t="shared" si="4"/>
        <v>75.447368421052644</v>
      </c>
      <c r="AA163" s="111">
        <f t="shared" si="4"/>
        <v>75.752631578947373</v>
      </c>
      <c r="AB163" s="111">
        <f t="shared" si="4"/>
        <v>76.036842105263148</v>
      </c>
      <c r="AC163" s="111">
        <f t="shared" si="4"/>
        <v>76.147368421052647</v>
      </c>
      <c r="AD163" s="111">
        <f t="shared" si="4"/>
        <v>76.473684210526301</v>
      </c>
      <c r="AE163" s="111">
        <f t="shared" si="4"/>
        <v>76.63684210526317</v>
      </c>
      <c r="AF163" s="111">
        <f t="shared" si="4"/>
        <v>76.910526315789468</v>
      </c>
      <c r="AG163" s="111">
        <f t="shared" si="4"/>
        <v>77.305263157894743</v>
      </c>
      <c r="AH163" s="111"/>
      <c r="AI163" s="115"/>
      <c r="AJ163" s="115"/>
      <c r="AK163" s="115"/>
      <c r="AL163" s="115"/>
      <c r="AM163" s="115"/>
      <c r="AN163" s="115"/>
      <c r="AO163" s="115"/>
      <c r="AP163" s="115"/>
      <c r="AQ163" s="115"/>
      <c r="AR163" s="115"/>
      <c r="AS163" s="115"/>
      <c r="AT163" s="115"/>
      <c r="AU163" s="120" t="e">
        <f>#REF!*$AV163/#REF!</f>
        <v>#REF!</v>
      </c>
      <c r="AV163" s="115">
        <f t="shared" ref="AV163:BJ163" si="5">AVERAGE(AV8,AV11,AV14,AV17,AV26,AV29,AV32,AV35,AV38,AV41,AV44,AV47,AV50,AV53,AV56,AV59,AV62,AV65,AV68,AV71,AV74,AV77,AV80,AV83,AV86,AV89,AV92,AV95,AV98,AV101,AV104,AV107,AV110,AV113,AV116,AV20)</f>
        <v>77.13611111111112</v>
      </c>
      <c r="AW163" s="115">
        <f t="shared" si="5"/>
        <v>77.286111111111111</v>
      </c>
      <c r="AX163" s="115">
        <f t="shared" si="5"/>
        <v>77.766666666666637</v>
      </c>
      <c r="AY163" s="115">
        <f t="shared" si="5"/>
        <v>77.908333333333331</v>
      </c>
      <c r="AZ163" s="115">
        <f t="shared" si="5"/>
        <v>78.236111111111128</v>
      </c>
      <c r="BA163" s="115">
        <f t="shared" si="5"/>
        <v>78.394444444444431</v>
      </c>
      <c r="BB163" s="115">
        <f t="shared" si="5"/>
        <v>78.74166666666666</v>
      </c>
      <c r="BC163" s="115">
        <f t="shared" si="5"/>
        <v>79.002777777777794</v>
      </c>
      <c r="BD163" s="115">
        <f t="shared" si="5"/>
        <v>79.266666666666666</v>
      </c>
      <c r="BE163" s="115">
        <f t="shared" si="5"/>
        <v>79.555555555555543</v>
      </c>
      <c r="BF163" s="115">
        <f t="shared" si="5"/>
        <v>79.663888888888906</v>
      </c>
      <c r="BG163" s="115">
        <f t="shared" si="5"/>
        <v>79.986111111111128</v>
      </c>
      <c r="BH163" s="115">
        <f t="shared" si="5"/>
        <v>80.316666666666677</v>
      </c>
      <c r="BI163" s="115">
        <f t="shared" si="5"/>
        <v>80.227777777777774</v>
      </c>
      <c r="BJ163" s="115">
        <f t="shared" si="5"/>
        <v>80.47499999999998</v>
      </c>
      <c r="BK163" s="115">
        <f>AVERAGE(BK8,BK11,BK14,BK17,BJ26,BK29,BK32,BK35,BK38,BK41,BK44,BK47,BK50,BK53,BK56,BK59,BK62,BK65,BK68,BK71,BK74,BK77,BK80,BK83,BK86,BK89,BK92,BK95,BK98,BK101,BK104,BK107,BK110,BK113,BK116,BK20)</f>
        <v>80.563888888888897</v>
      </c>
      <c r="BL163" s="1"/>
    </row>
    <row r="164" spans="1:64" s="39" customFormat="1" hidden="1">
      <c r="A164" s="1"/>
      <c r="B164" s="1"/>
      <c r="C164" s="4"/>
      <c r="D164" s="4"/>
      <c r="E164" s="4"/>
      <c r="F164" s="3"/>
      <c r="G164" s="3"/>
      <c r="H164" s="3"/>
      <c r="I164" s="3"/>
      <c r="J164" s="3"/>
      <c r="K164" s="3"/>
      <c r="L164" s="3"/>
      <c r="M164" s="3"/>
      <c r="N164" s="3"/>
      <c r="O164" s="38"/>
      <c r="P164" s="38"/>
      <c r="Q164" s="38"/>
      <c r="R164" s="3"/>
      <c r="S164" s="3"/>
      <c r="T164" s="3"/>
      <c r="U164" s="3"/>
      <c r="V164" s="3"/>
      <c r="W164" s="3"/>
      <c r="X164" s="3"/>
      <c r="Y164" s="3"/>
      <c r="Z164" s="3"/>
      <c r="AA164" s="38"/>
      <c r="AB164" s="38"/>
      <c r="AC164" s="38"/>
      <c r="AD164" s="38"/>
      <c r="AE164" s="38"/>
      <c r="AF164" s="38"/>
      <c r="AG164" s="38"/>
      <c r="AH164" s="38"/>
      <c r="AI164" s="115"/>
      <c r="AJ164" s="115"/>
      <c r="AK164" s="115"/>
      <c r="AL164" s="115"/>
      <c r="AM164" s="115"/>
      <c r="AN164" s="115"/>
      <c r="AO164" s="115"/>
      <c r="AP164" s="115"/>
      <c r="AQ164" s="115"/>
      <c r="AR164" s="115"/>
      <c r="AS164" s="115"/>
      <c r="AT164" s="115"/>
      <c r="AU164" s="120" t="e">
        <f>#REF!*$AV164/#REF!</f>
        <v>#REF!</v>
      </c>
      <c r="AV164" s="115">
        <f t="shared" ref="AV164:BJ164" si="6">AVERAGE(AV9,AV12,AV15,AV18,AV27,AV30,AV33,AV36,AV39,AV42,AV45,AV48,AV51,AV54,AV57,AV60,AV63,AV66,AV69,AV72,AV75,AV78,AV81,AV84,AV87,AV90,AV93,AV96,AV99,AV102,AV105,AV108,AV111,AV114,AV117,AV21)</f>
        <v>73.919444444444451</v>
      </c>
      <c r="AW164" s="115">
        <f t="shared" si="6"/>
        <v>74.166666666666657</v>
      </c>
      <c r="AX164" s="115">
        <f t="shared" si="6"/>
        <v>74.602777777777789</v>
      </c>
      <c r="AY164" s="115">
        <f t="shared" si="6"/>
        <v>74.791666666666671</v>
      </c>
      <c r="AZ164" s="115">
        <f t="shared" si="6"/>
        <v>75.122222222222234</v>
      </c>
      <c r="BA164" s="115">
        <f t="shared" si="6"/>
        <v>75.288888888888891</v>
      </c>
      <c r="BB164" s="115">
        <f t="shared" si="6"/>
        <v>75.677777777777791</v>
      </c>
      <c r="BC164" s="115">
        <f t="shared" si="6"/>
        <v>75.983333333333334</v>
      </c>
      <c r="BD164" s="115">
        <f t="shared" si="6"/>
        <v>76.2638888888889</v>
      </c>
      <c r="BE164" s="115">
        <f t="shared" si="6"/>
        <v>76.602777777777789</v>
      </c>
      <c r="BF164" s="115">
        <f t="shared" si="6"/>
        <v>76.794444444444437</v>
      </c>
      <c r="BG164" s="115">
        <f t="shared" si="6"/>
        <v>77.163888888888863</v>
      </c>
      <c r="BH164" s="115">
        <f t="shared" si="6"/>
        <v>77.477777777777789</v>
      </c>
      <c r="BI164" s="115">
        <f t="shared" si="6"/>
        <v>77.483333333333348</v>
      </c>
      <c r="BJ164" s="115">
        <f t="shared" si="6"/>
        <v>77.719444444444449</v>
      </c>
      <c r="BK164" s="115">
        <f>AVERAGE(BK9,BK12,BK15,BK18,BJ27,BK30,BK33,BK36,BK39,BK42,BK45,BK48,BK51,BK54,BK57,BK60,BK63,BK66,BK69,BK72,BK75,BK78,BK81,BK84,BK87,BK90,BK93,BK96,BK99,BK102,BK105,BK108,BK111,BK114,BK117,BK21)</f>
        <v>77.869444444444454</v>
      </c>
    </row>
    <row r="165" spans="1:64" hidden="1">
      <c r="AI165" s="115"/>
      <c r="AJ165" s="115"/>
      <c r="AK165" s="115"/>
      <c r="AL165" s="115"/>
      <c r="AM165" s="115"/>
      <c r="AN165" s="115"/>
      <c r="AO165" s="115"/>
      <c r="AP165" s="115"/>
      <c r="AQ165" s="115"/>
      <c r="AR165" s="115"/>
      <c r="AS165" s="115"/>
      <c r="AT165" s="115"/>
      <c r="AU165" s="120" t="e">
        <f>#REF!*$AV165/#REF!</f>
        <v>#REF!</v>
      </c>
      <c r="AV165" s="115">
        <f t="shared" ref="AV165:BJ165" si="7">AVERAGE(AV10,AV13,AV16,AV19,AV28,AV31,AV34,AV37,AV40,AV43,AV46,AV49,AV52,AV55,AV58,AV61,AV64,AV67,AV70,AV73,AV76,AV79,AV82,AV85,AV88,AV91,AV94,AV97,AV100,AV103,AV106,AV109,AV112,AV115,AV118,AV22)</f>
        <v>80.308333333333337</v>
      </c>
      <c r="AW165" s="115">
        <f t="shared" si="7"/>
        <v>80.372222222222206</v>
      </c>
      <c r="AX165" s="115">
        <f t="shared" si="7"/>
        <v>80.8888888888889</v>
      </c>
      <c r="AY165" s="115">
        <f t="shared" si="7"/>
        <v>80.977777777777774</v>
      </c>
      <c r="AZ165" s="115">
        <f t="shared" si="7"/>
        <v>81.311111111111103</v>
      </c>
      <c r="BA165" s="115">
        <f t="shared" si="7"/>
        <v>81.463888888888903</v>
      </c>
      <c r="BB165" s="115">
        <f t="shared" si="7"/>
        <v>81.752777777777752</v>
      </c>
      <c r="BC165" s="115">
        <f t="shared" si="7"/>
        <v>81.98333333333332</v>
      </c>
      <c r="BD165" s="115">
        <f t="shared" si="7"/>
        <v>82.224999999999994</v>
      </c>
      <c r="BE165" s="115">
        <f t="shared" si="7"/>
        <v>82.458333333333329</v>
      </c>
      <c r="BF165" s="115">
        <f t="shared" si="7"/>
        <v>82.48888888888888</v>
      </c>
      <c r="BG165" s="115">
        <f t="shared" si="7"/>
        <v>82.766666666666666</v>
      </c>
      <c r="BH165" s="115">
        <f t="shared" si="7"/>
        <v>83.116666666666632</v>
      </c>
      <c r="BI165" s="115">
        <f t="shared" si="7"/>
        <v>82.930555555555557</v>
      </c>
      <c r="BJ165" s="115">
        <f t="shared" si="7"/>
        <v>83.186111111111103</v>
      </c>
      <c r="BK165" s="115">
        <f>AVERAGE(BK10,BK13,BK16,BK19,BJ28,BK31,BK34,BK37,BK40,BK43,BK46,BK49,BK52,BK55,BK58,BK61,BK64,BK67,BK70,BK73,BK76,BK79,BK82,BK85,BK88,BK91,BK94,BK97,BK100,BK103,BK106,BK109,BK112,BK115,BK118,BK22)</f>
        <v>83.219444444444434</v>
      </c>
      <c r="BL165" s="1"/>
    </row>
    <row r="166" spans="1:64" hidden="1">
      <c r="AI166" s="115"/>
      <c r="AJ166" s="115"/>
      <c r="AK166" s="115"/>
      <c r="AL166" s="115"/>
      <c r="AM166" s="115"/>
      <c r="AN166" s="115"/>
      <c r="AO166" s="115"/>
      <c r="AP166" s="115"/>
      <c r="AQ166" s="115"/>
      <c r="AR166" s="115"/>
      <c r="AS166" s="115"/>
      <c r="AT166" s="115"/>
      <c r="AU166" s="120" t="e">
        <f>#REF!*$AV166/#REF!</f>
        <v>#REF!</v>
      </c>
      <c r="AV166" s="115">
        <f t="shared" ref="AV166:BJ166" si="8">AVERAGE(AV11,AV14,AV17,AV26,AV29,AV32,AV35,AV38,AV41,AV44,AV47,AV50,AV53,AV56,AV59,AV62,AV65,AV68,AV71,AV74,AV77,AV80,AV83,AV86,AV89,AV92,AV95,AV98,AV101,AV104,AV107,AV110,AV113,AV116,AV20,AV23)</f>
        <v>77.108333333333334</v>
      </c>
      <c r="AW166" s="115">
        <f t="shared" si="8"/>
        <v>77.263888888888886</v>
      </c>
      <c r="AX166" s="115">
        <f t="shared" si="8"/>
        <v>77.73055555555554</v>
      </c>
      <c r="AY166" s="115">
        <f t="shared" si="8"/>
        <v>77.872222222222206</v>
      </c>
      <c r="AZ166" s="115">
        <f t="shared" si="8"/>
        <v>78.188888888888897</v>
      </c>
      <c r="BA166" s="115">
        <f t="shared" si="8"/>
        <v>78.34166666666664</v>
      </c>
      <c r="BB166" s="115">
        <f t="shared" si="8"/>
        <v>78.686111111111103</v>
      </c>
      <c r="BC166" s="115">
        <f t="shared" si="8"/>
        <v>78.955555555555563</v>
      </c>
      <c r="BD166" s="115">
        <f t="shared" si="8"/>
        <v>79.213888888888903</v>
      </c>
      <c r="BE166" s="115">
        <f t="shared" si="8"/>
        <v>79.499999999999986</v>
      </c>
      <c r="BF166" s="115">
        <f t="shared" si="8"/>
        <v>79.619444444444468</v>
      </c>
      <c r="BG166" s="115">
        <f t="shared" si="8"/>
        <v>79.941666666666663</v>
      </c>
      <c r="BH166" s="115">
        <f t="shared" si="8"/>
        <v>80.266666666666708</v>
      </c>
      <c r="BI166" s="115">
        <f t="shared" si="8"/>
        <v>80.188888888888883</v>
      </c>
      <c r="BJ166" s="115">
        <f t="shared" si="8"/>
        <v>80.430555555555543</v>
      </c>
      <c r="BK166" s="115">
        <f>AVERAGE(BK11,BK14,BK17,BK26,BJ29,BK32,BK35,BK38,BK41,BK44,BK47,BK50,BK53,BK56,BK59,BK62,BK65,BK68,BK71,BK74,BK77,BK80,BK83,BK86,BK89,BK92,BK95,BK98,BK101,BK104,BK107,BK110,BK113,BK116,BK20,BK23)</f>
        <v>80.513888888888886</v>
      </c>
      <c r="BL166" s="1"/>
    </row>
    <row r="167" spans="1:64">
      <c r="AI167" s="115"/>
      <c r="AJ167" s="115"/>
      <c r="AK167" s="115"/>
      <c r="AL167" s="115"/>
      <c r="AM167" s="115"/>
      <c r="AN167" s="115"/>
      <c r="AO167" s="115"/>
      <c r="AP167" s="115"/>
      <c r="AQ167" s="115"/>
      <c r="AR167" s="115"/>
      <c r="AS167" s="115"/>
      <c r="AT167" s="115"/>
      <c r="BL167" s="1"/>
    </row>
    <row r="168" spans="1:64">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5"/>
      <c r="AJ168" s="115"/>
      <c r="AK168" s="115"/>
      <c r="AL168" s="115"/>
      <c r="AM168" s="115"/>
      <c r="AN168" s="115"/>
      <c r="AO168" s="115"/>
      <c r="AP168" s="115"/>
      <c r="AQ168" s="115"/>
      <c r="AR168" s="115"/>
      <c r="AS168" s="115"/>
      <c r="AT168" s="115"/>
    </row>
  </sheetData>
  <mergeCells count="108">
    <mergeCell ref="A1:BK1"/>
    <mergeCell ref="A5:A7"/>
    <mergeCell ref="A161:A163"/>
    <mergeCell ref="C161:C163"/>
    <mergeCell ref="A159:O159"/>
    <mergeCell ref="A158:P158"/>
    <mergeCell ref="A137:A139"/>
    <mergeCell ref="C137:C139"/>
    <mergeCell ref="A140:A142"/>
    <mergeCell ref="C140:C142"/>
    <mergeCell ref="A143:A145"/>
    <mergeCell ref="C143:C145"/>
    <mergeCell ref="A146:A148"/>
    <mergeCell ref="C146:C148"/>
    <mergeCell ref="A149:A151"/>
    <mergeCell ref="C149:C151"/>
    <mergeCell ref="C5:C7"/>
    <mergeCell ref="C62:C64"/>
    <mergeCell ref="A65:A67"/>
    <mergeCell ref="C65:C67"/>
    <mergeCell ref="A74:A76"/>
    <mergeCell ref="C74:C76"/>
    <mergeCell ref="D3:E4"/>
    <mergeCell ref="F3:P3"/>
    <mergeCell ref="C29:C31"/>
    <mergeCell ref="A113:A115"/>
    <mergeCell ref="A116:A118"/>
    <mergeCell ref="A8:A10"/>
    <mergeCell ref="C8:C10"/>
    <mergeCell ref="A11:A13"/>
    <mergeCell ref="A35:A37"/>
    <mergeCell ref="A38:A40"/>
    <mergeCell ref="C11:C13"/>
    <mergeCell ref="A14:A16"/>
    <mergeCell ref="C14:C16"/>
    <mergeCell ref="A17:A19"/>
    <mergeCell ref="C17:C19"/>
    <mergeCell ref="A26:A28"/>
    <mergeCell ref="C26:C28"/>
    <mergeCell ref="A29:A31"/>
    <mergeCell ref="C113:C115"/>
    <mergeCell ref="A32:A34"/>
    <mergeCell ref="C32:C34"/>
    <mergeCell ref="A47:A49"/>
    <mergeCell ref="C95:C97"/>
    <mergeCell ref="A62:A64"/>
    <mergeCell ref="C71:C73"/>
    <mergeCell ref="C83:C85"/>
    <mergeCell ref="A86:A88"/>
    <mergeCell ref="C86:C88"/>
    <mergeCell ref="A89:A91"/>
    <mergeCell ref="C89:C91"/>
    <mergeCell ref="C110:C112"/>
    <mergeCell ref="A110:A112"/>
    <mergeCell ref="C107:C109"/>
    <mergeCell ref="A107:A109"/>
    <mergeCell ref="C104:C106"/>
    <mergeCell ref="A104:A106"/>
    <mergeCell ref="C101:C103"/>
    <mergeCell ref="A101:A103"/>
    <mergeCell ref="A154:AB154"/>
    <mergeCell ref="A59:A61"/>
    <mergeCell ref="C59:C61"/>
    <mergeCell ref="C56:C58"/>
    <mergeCell ref="A56:A58"/>
    <mergeCell ref="C35:C37"/>
    <mergeCell ref="C38:C40"/>
    <mergeCell ref="C41:C43"/>
    <mergeCell ref="C44:C46"/>
    <mergeCell ref="A41:A43"/>
    <mergeCell ref="A44:A46"/>
    <mergeCell ref="A50:A52"/>
    <mergeCell ref="C50:C52"/>
    <mergeCell ref="A53:A55"/>
    <mergeCell ref="C53:C55"/>
    <mergeCell ref="C47:C49"/>
    <mergeCell ref="C77:C79"/>
    <mergeCell ref="A80:A82"/>
    <mergeCell ref="C80:C82"/>
    <mergeCell ref="A68:A70"/>
    <mergeCell ref="C68:C70"/>
    <mergeCell ref="C116:C118"/>
    <mergeCell ref="A77:A79"/>
    <mergeCell ref="A71:A73"/>
    <mergeCell ref="C23:C25"/>
    <mergeCell ref="A119:A121"/>
    <mergeCell ref="C119:C121"/>
    <mergeCell ref="A23:A25"/>
    <mergeCell ref="C20:C22"/>
    <mergeCell ref="A20:A22"/>
    <mergeCell ref="A2:BJ2"/>
    <mergeCell ref="A134:A136"/>
    <mergeCell ref="C134:C136"/>
    <mergeCell ref="A128:A130"/>
    <mergeCell ref="C128:C130"/>
    <mergeCell ref="A131:A133"/>
    <mergeCell ref="C131:C133"/>
    <mergeCell ref="A122:A124"/>
    <mergeCell ref="C122:C124"/>
    <mergeCell ref="A125:A127"/>
    <mergeCell ref="C125:C127"/>
    <mergeCell ref="R3:AB3"/>
    <mergeCell ref="A92:A94"/>
    <mergeCell ref="C92:C94"/>
    <mergeCell ref="A95:A97"/>
    <mergeCell ref="A98:A100"/>
    <mergeCell ref="C98:C100"/>
    <mergeCell ref="A83:A85"/>
  </mergeCells>
  <hyperlinks>
    <hyperlink ref="A156" r:id="rId1"/>
    <hyperlink ref="A157" r:id="rId2"/>
  </hyperlinks>
  <pageMargins left="0.70866141732283472" right="0.70866141732283472" top="0.74803149606299213" bottom="0.74803149606299213" header="0.31496062992125984" footer="0.31496062992125984"/>
  <pageSetup paperSize="9" scale="83" fitToWidth="2" fitToHeight="5" orientation="landscape" r:id="rId3"/>
  <headerFooter>
    <oddHeader>&amp;LOECD Family database (http://www.oecd.org/els/family/database.htm)</oddHead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E83EA071-639F-448F-9CB7-58FA91D38B43}">
  <ds:schemaRefs>
    <ds:schemaRef ds:uri="Microsoft.SharePoint.Taxonomy.ContentTypeSync"/>
  </ds:schemaRefs>
</ds:datastoreItem>
</file>

<file path=customXml/itemProps2.xml><?xml version="1.0" encoding="utf-8"?>
<ds:datastoreItem xmlns:ds="http://schemas.openxmlformats.org/officeDocument/2006/customXml" ds:itemID="{37295559-04CB-4EB1-B271-57FF9401256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C5DD522-C047-402A-A121-C18D4448E21F}">
  <ds:schemaRefs>
    <ds:schemaRef ds:uri="http://schemas.microsoft.com/sharepoint/v3/contenttype/forms"/>
  </ds:schemaRefs>
</ds:datastoreItem>
</file>

<file path=customXml/itemProps4.xml><?xml version="1.0" encoding="utf-8"?>
<ds:datastoreItem xmlns:ds="http://schemas.openxmlformats.org/officeDocument/2006/customXml" ds:itemID="{D87E8768-49F0-4C9D-8B75-E4D266E55084}"/>
</file>

<file path=customXml/itemProps5.xml><?xml version="1.0" encoding="utf-8"?>
<ds:datastoreItem xmlns:ds="http://schemas.openxmlformats.org/officeDocument/2006/customXml" ds:itemID="{BDB11AAF-C51D-42AF-ABC6-D2F814D074E7}">
  <ds:schemaRef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Chart CO1.2.A</vt:lpstr>
      <vt:lpstr>Chart CO1.2.B</vt:lpstr>
      <vt:lpstr>Chart CO1.2.C</vt:lpstr>
      <vt:lpstr>LifeExpectancyAtBirth</vt:lpstr>
      <vt:lpstr>'Chart CO1.2.A'!Print_Area</vt:lpstr>
      <vt:lpstr>'Chart CO1.2.B'!Print_Area</vt:lpstr>
      <vt:lpstr>'Chart CO1.2.C'!Print_Area</vt:lpstr>
      <vt:lpstr>LifeExpectancyAtBirth!Print_Titles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els.contact@oecd.org</cp:lastModifiedBy>
  <cp:lastPrinted>2015-12-18T16:01:51Z</cp:lastPrinted>
  <dcterms:created xsi:type="dcterms:W3CDTF">2015-04-13T15:17:56Z</dcterms:created>
  <dcterms:modified xsi:type="dcterms:W3CDTF">2022-01-26T16:01:22Z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